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FC639BF-38D5-4314-B913-4EE02696B06E}" xr6:coauthVersionLast="47" xr6:coauthVersionMax="47" xr10:uidLastSave="{00000000-0000-0000-0000-000000000000}"/>
  <bookViews>
    <workbookView xWindow="-108" yWindow="-108" windowWidth="23256" windowHeight="12576" tabRatio="809" activeTab="8" xr2:uid="{00000000-000D-0000-FFFF-FFFF00000000}"/>
  </bookViews>
  <sheets>
    <sheet name="Горные ЛЫЖИ" sheetId="4" r:id="rId1"/>
    <sheet name="ГЛ (места)" sheetId="14" r:id="rId2"/>
    <sheet name="ГЛ Личка" sheetId="6" r:id="rId3"/>
    <sheet name="ГЛ Личка (пр-во)" sheetId="11" r:id="rId4"/>
    <sheet name="Сноуборд" sheetId="5" r:id="rId5"/>
    <sheet name="СБ (места)" sheetId="15" r:id="rId6"/>
    <sheet name="СноуБ Личка" sheetId="7" r:id="rId7"/>
    <sheet name="СноуБ Личка (пр-во)" sheetId="12" r:id="rId8"/>
    <sheet name="ОБЩЕКОМ 2026" sheetId="13" r:id="rId9"/>
  </sheets>
  <definedNames>
    <definedName name="_xlnm._FilterDatabase" localSheetId="2" hidden="1">'ГЛ Личка'!$A$1:$G$57</definedName>
    <definedName name="_xlnm._FilterDatabase" localSheetId="3" hidden="1">'ГЛ Личка (пр-во)'!$A$1:$N$1</definedName>
    <definedName name="_xlnm._FilterDatabase" localSheetId="0" hidden="1">'Горные ЛЫЖИ'!$A$37:$W$37</definedName>
    <definedName name="_xlnm._FilterDatabase" localSheetId="8" hidden="1">'ОБЩЕКОМ 2026'!$A$2:$H$16</definedName>
    <definedName name="_xlnm._FilterDatabase" localSheetId="6" hidden="1">'СноуБ Личка'!$A$1:$G$44</definedName>
    <definedName name="_xlnm._FilterDatabase" localSheetId="7" hidden="1">'СноуБ Личка (пр-во)'!$A$1:$N$1</definedName>
    <definedName name="_xlnm._FilterDatabase" localSheetId="4" hidden="1">Сноуборд!$A$38:$T$38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4" l="1"/>
  <c r="F44" i="7"/>
  <c r="F34" i="7"/>
  <c r="F28" i="7"/>
  <c r="F26" i="7"/>
  <c r="F20" i="7"/>
  <c r="F15" i="7"/>
  <c r="F13" i="7"/>
  <c r="F10" i="7"/>
  <c r="F9" i="7"/>
  <c r="F8" i="7"/>
  <c r="F43" i="7"/>
  <c r="F42" i="7"/>
  <c r="F41" i="7"/>
  <c r="F40" i="7"/>
  <c r="F39" i="7"/>
  <c r="F38" i="7"/>
  <c r="F37" i="7"/>
  <c r="F36" i="7"/>
  <c r="F35" i="7"/>
  <c r="F30" i="7"/>
  <c r="F29" i="7"/>
  <c r="F24" i="7"/>
  <c r="F23" i="7"/>
  <c r="F22" i="7"/>
  <c r="F21" i="7"/>
  <c r="F19" i="7"/>
  <c r="F18" i="7"/>
  <c r="F17" i="7"/>
  <c r="F16" i="7"/>
  <c r="F14" i="7"/>
  <c r="F12" i="7"/>
  <c r="F11" i="7"/>
  <c r="F7" i="7"/>
  <c r="F6" i="7"/>
  <c r="F5" i="7"/>
  <c r="F4" i="7"/>
  <c r="F3" i="7"/>
  <c r="F2" i="7"/>
  <c r="F33" i="7"/>
  <c r="F32" i="7"/>
  <c r="F31" i="7"/>
  <c r="F27" i="7"/>
  <c r="F25" i="7"/>
  <c r="F41" i="5"/>
  <c r="F43" i="5"/>
  <c r="F48" i="5"/>
  <c r="F44" i="5"/>
  <c r="F42" i="5"/>
  <c r="F46" i="5"/>
  <c r="F45" i="5"/>
  <c r="F40" i="5"/>
  <c r="F47" i="5"/>
  <c r="G47" i="5" s="1"/>
  <c r="F39" i="5"/>
  <c r="G40" i="5" l="1"/>
  <c r="G48" i="5"/>
  <c r="G42" i="5"/>
  <c r="G44" i="5"/>
  <c r="G41" i="5"/>
  <c r="G43" i="5"/>
  <c r="G39" i="5"/>
  <c r="G45" i="5"/>
  <c r="G46" i="5"/>
  <c r="F21" i="5"/>
  <c r="F44" i="4" l="1"/>
  <c r="F6" i="5"/>
  <c r="F5" i="5"/>
  <c r="F8" i="4"/>
  <c r="F4" i="4"/>
  <c r="F7" i="4"/>
  <c r="F18" i="12" l="1"/>
  <c r="F4" i="12"/>
  <c r="F39" i="12"/>
  <c r="F34" i="12"/>
  <c r="F42" i="12"/>
  <c r="F44" i="12"/>
  <c r="F31" i="12"/>
  <c r="F12" i="12"/>
  <c r="F30" i="12"/>
  <c r="F35" i="12"/>
  <c r="F5" i="12"/>
  <c r="F29" i="12"/>
  <c r="F16" i="12"/>
  <c r="F11" i="12"/>
  <c r="F22" i="12"/>
  <c r="F37" i="12"/>
  <c r="F21" i="12"/>
  <c r="F28" i="12"/>
  <c r="F33" i="12"/>
  <c r="F3" i="12"/>
  <c r="F38" i="12"/>
  <c r="F9" i="12"/>
  <c r="F14" i="12"/>
  <c r="F26" i="12"/>
  <c r="F32" i="12"/>
  <c r="F2" i="12"/>
  <c r="F40" i="12"/>
  <c r="F7" i="12"/>
  <c r="F6" i="12"/>
  <c r="F8" i="12"/>
  <c r="F13" i="12"/>
  <c r="F41" i="12"/>
  <c r="F27" i="12"/>
  <c r="F20" i="12"/>
  <c r="F24" i="12"/>
  <c r="F23" i="12"/>
  <c r="F17" i="12"/>
  <c r="F15" i="12"/>
  <c r="F43" i="12"/>
  <c r="F10" i="12"/>
  <c r="F19" i="12"/>
  <c r="F36" i="12"/>
  <c r="F25" i="12"/>
  <c r="F10" i="5"/>
  <c r="F11" i="5"/>
  <c r="F9" i="5"/>
  <c r="F13" i="5"/>
  <c r="F14" i="5"/>
  <c r="F41" i="15"/>
  <c r="F20" i="15"/>
  <c r="F50" i="15"/>
  <c r="F12" i="15"/>
  <c r="F25" i="15"/>
  <c r="F31" i="15"/>
  <c r="F38" i="15"/>
  <c r="F34" i="15"/>
  <c r="F49" i="15"/>
  <c r="F21" i="15"/>
  <c r="F18" i="15"/>
  <c r="F48" i="15"/>
  <c r="F40" i="15"/>
  <c r="F39" i="15"/>
  <c r="F29" i="15"/>
  <c r="F33" i="15"/>
  <c r="F22" i="15"/>
  <c r="F36" i="15"/>
  <c r="F47" i="15"/>
  <c r="F15" i="15"/>
  <c r="F19" i="15"/>
  <c r="F35" i="15"/>
  <c r="F37" i="15"/>
  <c r="F24" i="15"/>
  <c r="F26" i="15"/>
  <c r="F46" i="15"/>
  <c r="F17" i="15"/>
  <c r="F45" i="15"/>
  <c r="F9" i="15"/>
  <c r="F13" i="15"/>
  <c r="F30" i="15"/>
  <c r="F23" i="15"/>
  <c r="F44" i="15"/>
  <c r="F32" i="15"/>
  <c r="F16" i="15"/>
  <c r="F28" i="15"/>
  <c r="F27" i="15"/>
  <c r="F43" i="15"/>
  <c r="F42" i="15"/>
  <c r="F14" i="15"/>
  <c r="F11" i="15"/>
  <c r="F10" i="15"/>
  <c r="F6" i="15"/>
  <c r="F5" i="15"/>
  <c r="F4" i="15"/>
  <c r="F3" i="15"/>
  <c r="F2" i="15"/>
  <c r="F8" i="11"/>
  <c r="F42" i="11"/>
  <c r="F34" i="11"/>
  <c r="F57" i="11"/>
  <c r="F7" i="11"/>
  <c r="F37" i="11"/>
  <c r="F18" i="11"/>
  <c r="F10" i="11"/>
  <c r="F39" i="11"/>
  <c r="F3" i="11"/>
  <c r="F33" i="11"/>
  <c r="F31" i="11"/>
  <c r="F29" i="11"/>
  <c r="F24" i="11"/>
  <c r="F25" i="11"/>
  <c r="F12" i="11"/>
  <c r="F35" i="11"/>
  <c r="F19" i="11"/>
  <c r="F45" i="11"/>
  <c r="F17" i="11"/>
  <c r="F54" i="11"/>
  <c r="F51" i="11"/>
  <c r="F49" i="11"/>
  <c r="F32" i="11"/>
  <c r="F15" i="11"/>
  <c r="F9" i="11"/>
  <c r="F14" i="11"/>
  <c r="F2" i="11"/>
  <c r="F21" i="11"/>
  <c r="F20" i="11"/>
  <c r="F46" i="11"/>
  <c r="F28" i="11"/>
  <c r="F23" i="11"/>
  <c r="F27" i="11"/>
  <c r="F43" i="11"/>
  <c r="F26" i="11"/>
  <c r="F13" i="11"/>
  <c r="F4" i="11"/>
  <c r="F55" i="11"/>
  <c r="F22" i="11"/>
  <c r="F53" i="11"/>
  <c r="F38" i="11"/>
  <c r="F5" i="11"/>
  <c r="F16" i="11"/>
  <c r="F52" i="11"/>
  <c r="F41" i="11"/>
  <c r="F11" i="11"/>
  <c r="F44" i="11"/>
  <c r="F48" i="11"/>
  <c r="F30" i="11"/>
  <c r="F50" i="11"/>
  <c r="F47" i="11"/>
  <c r="F36" i="11"/>
  <c r="F40" i="11"/>
  <c r="F6" i="11"/>
  <c r="F56" i="11"/>
  <c r="F55" i="6"/>
  <c r="F22" i="6"/>
  <c r="F15" i="6"/>
  <c r="F47" i="6"/>
  <c r="F27" i="6"/>
  <c r="F10" i="6"/>
  <c r="F4" i="6"/>
  <c r="F28" i="6"/>
  <c r="F18" i="6"/>
  <c r="F24" i="6"/>
  <c r="F51" i="6"/>
  <c r="F37" i="6"/>
  <c r="F25" i="6"/>
  <c r="F35" i="6"/>
  <c r="F12" i="6"/>
  <c r="F53" i="6"/>
  <c r="F41" i="6"/>
  <c r="F38" i="6"/>
  <c r="F11" i="6"/>
  <c r="F39" i="6"/>
  <c r="F2" i="6"/>
  <c r="F17" i="6"/>
  <c r="F34" i="6"/>
  <c r="F57" i="6"/>
  <c r="F13" i="6"/>
  <c r="F52" i="6"/>
  <c r="F46" i="6"/>
  <c r="F32" i="6"/>
  <c r="F29" i="6"/>
  <c r="F45" i="6"/>
  <c r="F5" i="6"/>
  <c r="F43" i="6"/>
  <c r="F48" i="6"/>
  <c r="F44" i="6"/>
  <c r="F33" i="6"/>
  <c r="F49" i="6"/>
  <c r="F36" i="6"/>
  <c r="F23" i="6"/>
  <c r="F21" i="6"/>
  <c r="F19" i="6"/>
  <c r="F30" i="6"/>
  <c r="F40" i="6"/>
  <c r="F7" i="6"/>
  <c r="F26" i="6"/>
  <c r="F54" i="6"/>
  <c r="F6" i="6"/>
  <c r="F42" i="6"/>
  <c r="F16" i="6"/>
  <c r="F56" i="6"/>
  <c r="F11" i="4"/>
  <c r="F21" i="4"/>
  <c r="F31" i="4"/>
  <c r="F35" i="4"/>
  <c r="F16" i="4"/>
  <c r="F23" i="4"/>
  <c r="F18" i="4"/>
  <c r="F33" i="4"/>
  <c r="F17" i="4"/>
  <c r="F25" i="4"/>
  <c r="F24" i="4"/>
  <c r="F22" i="4"/>
  <c r="F19" i="4"/>
  <c r="F30" i="4"/>
  <c r="F26" i="4"/>
  <c r="F12" i="4"/>
  <c r="F34" i="4"/>
  <c r="F27" i="4"/>
  <c r="F28" i="4"/>
  <c r="F29" i="4"/>
  <c r="F32" i="4"/>
  <c r="F20" i="4"/>
  <c r="F15" i="4"/>
  <c r="F13" i="4"/>
  <c r="F14" i="4"/>
  <c r="F31" i="6"/>
  <c r="F14" i="6"/>
  <c r="F9" i="6"/>
  <c r="F20" i="6"/>
  <c r="F8" i="6"/>
  <c r="F50" i="6"/>
  <c r="F3" i="6"/>
  <c r="F69" i="14"/>
  <c r="F76" i="14"/>
  <c r="F80" i="14"/>
  <c r="F75" i="14"/>
  <c r="F88" i="14"/>
  <c r="F68" i="14"/>
  <c r="F66" i="14"/>
  <c r="F65" i="14"/>
  <c r="F87" i="14"/>
  <c r="F72" i="14"/>
  <c r="F71" i="14"/>
  <c r="F64" i="14"/>
  <c r="F74" i="14"/>
  <c r="F86" i="14"/>
  <c r="F85" i="14"/>
  <c r="F79" i="14"/>
  <c r="F84" i="14"/>
  <c r="F77" i="14"/>
  <c r="F70" i="14"/>
  <c r="F73" i="14"/>
  <c r="F81" i="14"/>
  <c r="F67" i="14"/>
  <c r="F78" i="14"/>
  <c r="F83" i="14"/>
  <c r="F63" i="14"/>
  <c r="F61" i="14"/>
  <c r="F82" i="14"/>
  <c r="F60" i="14"/>
  <c r="F59" i="14"/>
  <c r="F62" i="14"/>
  <c r="F57" i="14"/>
  <c r="F58" i="14"/>
  <c r="F43" i="14"/>
  <c r="F26" i="14"/>
  <c r="F28" i="14"/>
  <c r="F24" i="14"/>
  <c r="F22" i="14"/>
  <c r="F23" i="14"/>
  <c r="F55" i="14"/>
  <c r="F54" i="14"/>
  <c r="F53" i="14"/>
  <c r="F18" i="14"/>
  <c r="F52" i="14"/>
  <c r="F51" i="14"/>
  <c r="F42" i="14"/>
  <c r="F29" i="14"/>
  <c r="F36" i="14"/>
  <c r="F35" i="14"/>
  <c r="F25" i="14"/>
  <c r="F39" i="14"/>
  <c r="F32" i="14"/>
  <c r="F21" i="14"/>
  <c r="F40" i="14"/>
  <c r="F33" i="14"/>
  <c r="F38" i="14"/>
  <c r="F50" i="14"/>
  <c r="F41" i="14"/>
  <c r="F37" i="14"/>
  <c r="F49" i="14"/>
  <c r="F30" i="14"/>
  <c r="F48" i="14"/>
  <c r="F47" i="14"/>
  <c r="F46" i="14"/>
  <c r="F20" i="14"/>
  <c r="F45" i="14"/>
  <c r="F31" i="14"/>
  <c r="F17" i="14"/>
  <c r="F27" i="14"/>
  <c r="F34" i="14"/>
  <c r="F19" i="14"/>
  <c r="F44" i="14"/>
  <c r="F16" i="14"/>
  <c r="F13" i="14"/>
  <c r="F12" i="14"/>
  <c r="F11" i="14"/>
  <c r="F10" i="14"/>
  <c r="F9" i="14"/>
  <c r="F8" i="14"/>
  <c r="F7" i="14"/>
  <c r="F6" i="14"/>
  <c r="G13" i="4" l="1"/>
  <c r="G22" i="4"/>
  <c r="G15" i="4"/>
  <c r="G24" i="4"/>
  <c r="G20" i="4"/>
  <c r="G25" i="4"/>
  <c r="G2" i="15"/>
  <c r="G32" i="4"/>
  <c r="G17" i="4"/>
  <c r="G29" i="4"/>
  <c r="G33" i="4"/>
  <c r="G18" i="4"/>
  <c r="G27" i="4"/>
  <c r="G34" i="4"/>
  <c r="G16" i="4"/>
  <c r="G23" i="4"/>
  <c r="G12" i="4"/>
  <c r="G35" i="4"/>
  <c r="G28" i="4"/>
  <c r="G26" i="4"/>
  <c r="G31" i="4"/>
  <c r="G33" i="15"/>
  <c r="G30" i="4"/>
  <c r="G21" i="4"/>
  <c r="G14" i="4"/>
  <c r="G19" i="4"/>
  <c r="G11" i="4"/>
  <c r="G41" i="7"/>
  <c r="G23" i="12"/>
  <c r="G2" i="12"/>
  <c r="G37" i="12"/>
  <c r="G22" i="7"/>
  <c r="G14" i="15"/>
  <c r="G7" i="7"/>
  <c r="G44" i="7"/>
  <c r="G17" i="12"/>
  <c r="G40" i="12"/>
  <c r="G21" i="12"/>
  <c r="G31" i="12"/>
  <c r="G44" i="12"/>
  <c r="G29" i="7"/>
  <c r="G28" i="7"/>
  <c r="G43" i="7"/>
  <c r="G42" i="7"/>
  <c r="G24" i="12"/>
  <c r="G32" i="12"/>
  <c r="G22" i="12"/>
  <c r="G42" i="12"/>
  <c r="G24" i="15"/>
  <c r="G15" i="7"/>
  <c r="G17" i="7"/>
  <c r="G6" i="7"/>
  <c r="G18" i="7"/>
  <c r="G25" i="12"/>
  <c r="G20" i="12"/>
  <c r="G26" i="12"/>
  <c r="G11" i="12"/>
  <c r="G34" i="12"/>
  <c r="G36" i="7"/>
  <c r="G24" i="7"/>
  <c r="G2" i="7"/>
  <c r="G14" i="12"/>
  <c r="G23" i="7"/>
  <c r="G14" i="7"/>
  <c r="G27" i="7"/>
  <c r="G40" i="7"/>
  <c r="G36" i="12"/>
  <c r="G41" i="12"/>
  <c r="G4" i="15"/>
  <c r="G10" i="7"/>
  <c r="G16" i="7"/>
  <c r="G35" i="7"/>
  <c r="G3" i="7"/>
  <c r="G33" i="7"/>
  <c r="G19" i="12"/>
  <c r="G29" i="12"/>
  <c r="G4" i="12"/>
  <c r="G46" i="15"/>
  <c r="G5" i="15"/>
  <c r="G4" i="7"/>
  <c r="G10" i="12"/>
  <c r="G13" i="12"/>
  <c r="G9" i="12"/>
  <c r="G18" i="12"/>
  <c r="G32" i="15"/>
  <c r="G23" i="15"/>
  <c r="G38" i="7"/>
  <c r="G30" i="7"/>
  <c r="G12" i="7"/>
  <c r="G5" i="12"/>
  <c r="G6" i="15"/>
  <c r="G39" i="7"/>
  <c r="G11" i="7"/>
  <c r="G37" i="7"/>
  <c r="G43" i="12"/>
  <c r="G8" i="12"/>
  <c r="G38" i="12"/>
  <c r="G35" i="12"/>
  <c r="G26" i="7"/>
  <c r="G6" i="12"/>
  <c r="G3" i="12"/>
  <c r="G30" i="12"/>
  <c r="G34" i="7"/>
  <c r="G27" i="12"/>
  <c r="G16" i="12"/>
  <c r="G39" i="12"/>
  <c r="G3" i="15"/>
  <c r="G45" i="15"/>
  <c r="G25" i="7"/>
  <c r="G31" i="7"/>
  <c r="G9" i="7"/>
  <c r="G13" i="15"/>
  <c r="G13" i="7"/>
  <c r="G5" i="7"/>
  <c r="G20" i="7"/>
  <c r="G15" i="12"/>
  <c r="G7" i="12"/>
  <c r="G33" i="12"/>
  <c r="G12" i="12"/>
  <c r="G19" i="7"/>
  <c r="G32" i="7"/>
  <c r="G8" i="7"/>
  <c r="G21" i="7"/>
  <c r="G28" i="12"/>
  <c r="G36" i="15"/>
  <c r="G39" i="15"/>
  <c r="G48" i="15"/>
  <c r="G43" i="15"/>
  <c r="G16" i="15"/>
  <c r="G17" i="15"/>
  <c r="G35" i="15"/>
  <c r="G47" i="15"/>
  <c r="G34" i="15"/>
  <c r="G12" i="15"/>
  <c r="G27" i="15"/>
  <c r="G9" i="15"/>
  <c r="G19" i="15"/>
  <c r="G40" i="15"/>
  <c r="G18" i="15"/>
  <c r="G38" i="15"/>
  <c r="G50" i="15"/>
  <c r="G10" i="15"/>
  <c r="G42" i="15"/>
  <c r="G30" i="15"/>
  <c r="G37" i="15"/>
  <c r="G29" i="15"/>
  <c r="G21" i="15"/>
  <c r="G31" i="15"/>
  <c r="G20" i="15"/>
  <c r="G11" i="15"/>
  <c r="G28" i="15"/>
  <c r="G44" i="15"/>
  <c r="G26" i="15"/>
  <c r="G15" i="15"/>
  <c r="G22" i="15"/>
  <c r="G49" i="15"/>
  <c r="G25" i="15"/>
  <c r="G41" i="15"/>
  <c r="G9" i="6"/>
  <c r="G20" i="6"/>
  <c r="G50" i="6"/>
  <c r="G14" i="6"/>
  <c r="G3" i="6"/>
  <c r="G31" i="6"/>
  <c r="G8" i="6"/>
  <c r="G5" i="13" l="1"/>
  <c r="G6" i="13"/>
  <c r="G7" i="13"/>
  <c r="G8" i="13"/>
  <c r="G9" i="13"/>
  <c r="G10" i="13"/>
  <c r="G11" i="13"/>
  <c r="G12" i="13"/>
  <c r="G13" i="13"/>
  <c r="G14" i="13"/>
  <c r="G15" i="13"/>
  <c r="G16" i="13"/>
  <c r="G4" i="13"/>
  <c r="H15" i="13" l="1"/>
  <c r="H13" i="13"/>
  <c r="H12" i="13"/>
  <c r="H14" i="13"/>
  <c r="H9" i="13"/>
  <c r="H16" i="13"/>
  <c r="H7" i="13"/>
  <c r="H11" i="13"/>
  <c r="H8" i="13"/>
  <c r="H6" i="13"/>
  <c r="H10" i="13"/>
  <c r="H4" i="13"/>
  <c r="H5" i="13"/>
  <c r="F15" i="5"/>
  <c r="F18" i="5"/>
  <c r="F28" i="5"/>
  <c r="F35" i="5"/>
  <c r="F27" i="5"/>
  <c r="F30" i="5"/>
  <c r="F26" i="5"/>
  <c r="F33" i="5"/>
  <c r="F19" i="5"/>
  <c r="F22" i="5"/>
  <c r="F16" i="5"/>
  <c r="F32" i="5"/>
  <c r="F31" i="5"/>
  <c r="F29" i="5"/>
  <c r="F20" i="5"/>
  <c r="F17" i="5"/>
  <c r="F24" i="5"/>
  <c r="F34" i="5"/>
  <c r="F12" i="5"/>
  <c r="F25" i="5"/>
  <c r="F23" i="5"/>
  <c r="F36" i="5"/>
  <c r="F2" i="5"/>
  <c r="F3" i="5"/>
  <c r="F4" i="5"/>
  <c r="F43" i="4"/>
  <c r="F56" i="4"/>
  <c r="F50" i="4"/>
  <c r="F51" i="4"/>
  <c r="F49" i="4"/>
  <c r="F52" i="4"/>
  <c r="F59" i="4"/>
  <c r="F46" i="4"/>
  <c r="F54" i="4"/>
  <c r="F60" i="4"/>
  <c r="F57" i="4"/>
  <c r="F55" i="4"/>
  <c r="F58" i="4"/>
  <c r="F53" i="4"/>
  <c r="F48" i="4"/>
  <c r="F47" i="4"/>
  <c r="F41" i="4"/>
  <c r="F61" i="4"/>
  <c r="F40" i="4"/>
  <c r="F42" i="4"/>
  <c r="F38" i="4"/>
  <c r="F39" i="4"/>
  <c r="F3" i="4"/>
  <c r="F6" i="4"/>
  <c r="F5" i="4"/>
  <c r="F2" i="4"/>
  <c r="G36" i="5" l="1"/>
  <c r="G45" i="4"/>
  <c r="G50" i="4"/>
  <c r="G51" i="4"/>
  <c r="G38" i="4"/>
  <c r="G61" i="4"/>
  <c r="G58" i="4"/>
  <c r="G47" i="4"/>
  <c r="G55" i="4"/>
  <c r="G48" i="4"/>
  <c r="G53" i="4"/>
  <c r="G49" i="4"/>
  <c r="G41" i="4"/>
  <c r="G42" i="4"/>
  <c r="G52" i="4"/>
  <c r="G57" i="4"/>
  <c r="G40" i="4"/>
  <c r="G59" i="4"/>
  <c r="G46" i="4"/>
  <c r="G54" i="4"/>
  <c r="G39" i="4"/>
  <c r="G43" i="4"/>
  <c r="G56" i="4"/>
  <c r="G60" i="4"/>
  <c r="G44" i="4"/>
  <c r="G23" i="5"/>
  <c r="G19" i="5"/>
  <c r="G25" i="5"/>
  <c r="G33" i="5"/>
  <c r="G16" i="5"/>
  <c r="G26" i="5"/>
  <c r="G24" i="5"/>
  <c r="G27" i="5"/>
  <c r="G17" i="5"/>
  <c r="G35" i="5"/>
  <c r="G20" i="5"/>
  <c r="G28" i="5"/>
  <c r="G32" i="5"/>
  <c r="G30" i="5"/>
  <c r="G29" i="5"/>
  <c r="G11" i="5"/>
  <c r="G14" i="5"/>
  <c r="G10" i="5"/>
  <c r="G13" i="5"/>
  <c r="G21" i="5"/>
  <c r="G18" i="5"/>
  <c r="G22" i="5"/>
  <c r="G12" i="5"/>
  <c r="G34" i="5"/>
  <c r="G31" i="5"/>
  <c r="G15" i="5"/>
  <c r="G4" i="5"/>
  <c r="G6" i="5"/>
  <c r="G5" i="5"/>
  <c r="G3" i="5"/>
  <c r="G2" i="5"/>
  <c r="G5" i="4"/>
  <c r="G3" i="4"/>
  <c r="G7" i="4"/>
  <c r="G2" i="4"/>
  <c r="G8" i="4"/>
  <c r="G4" i="4"/>
  <c r="G6" i="4"/>
  <c r="G4" i="11"/>
  <c r="G17" i="11"/>
  <c r="G49" i="11"/>
  <c r="G31" i="11"/>
  <c r="G35" i="11"/>
  <c r="G39" i="11"/>
  <c r="G47" i="11"/>
  <c r="G12" i="11"/>
  <c r="G25" i="11"/>
  <c r="G44" i="11"/>
  <c r="G5" i="11"/>
  <c r="G38" i="11"/>
  <c r="G46" i="11"/>
  <c r="G45" i="11"/>
  <c r="G19" i="11"/>
  <c r="G36" i="11"/>
  <c r="G26" i="11"/>
  <c r="G30" i="11"/>
  <c r="G24" i="11"/>
  <c r="G54" i="11"/>
  <c r="G2" i="11"/>
  <c r="G41" i="11"/>
  <c r="G9" i="11"/>
  <c r="G32" i="11"/>
  <c r="G57" i="11"/>
  <c r="G43" i="11"/>
  <c r="G3" i="11"/>
  <c r="G40" i="11"/>
  <c r="G21" i="11"/>
  <c r="G50" i="11"/>
  <c r="G20" i="11"/>
  <c r="G37" i="11"/>
  <c r="G7" i="11"/>
  <c r="G28" i="11"/>
  <c r="G27" i="11"/>
  <c r="G33" i="11"/>
  <c r="G13" i="11"/>
  <c r="G8" i="11"/>
  <c r="G53" i="11"/>
  <c r="G23" i="11"/>
  <c r="G16" i="11"/>
  <c r="G34" i="11"/>
  <c r="G14" i="11"/>
  <c r="G55" i="11"/>
  <c r="G48" i="11"/>
  <c r="G42" i="11"/>
  <c r="G29" i="11"/>
  <c r="G51" i="11"/>
  <c r="G11" i="11"/>
  <c r="G10" i="11"/>
  <c r="G56" i="11"/>
  <c r="G6" i="11"/>
  <c r="G18" i="11"/>
  <c r="G52" i="11"/>
  <c r="G15" i="11"/>
  <c r="G22" i="11"/>
  <c r="G9" i="5"/>
  <c r="G40" i="6" l="1"/>
  <c r="G33" i="6"/>
  <c r="G27" i="6"/>
  <c r="G41" i="6"/>
  <c r="G29" i="6"/>
  <c r="G34" i="6"/>
  <c r="G16" i="6"/>
  <c r="G55" i="6"/>
  <c r="G7" i="6"/>
  <c r="G43" i="6"/>
  <c r="G19" i="6"/>
  <c r="G23" i="6"/>
  <c r="G45" i="6"/>
  <c r="G57" i="6"/>
  <c r="G49" i="6"/>
  <c r="G17" i="6"/>
  <c r="G36" i="6"/>
  <c r="G39" i="6"/>
  <c r="G51" i="6"/>
  <c r="G4" i="6"/>
  <c r="G30" i="6"/>
  <c r="G52" i="6"/>
  <c r="G11" i="6"/>
  <c r="G13" i="6"/>
  <c r="G6" i="6"/>
  <c r="G2" i="6"/>
  <c r="G25" i="6"/>
  <c r="G38" i="6"/>
  <c r="G28" i="6"/>
  <c r="G54" i="6"/>
  <c r="G47" i="6"/>
  <c r="G26" i="6"/>
  <c r="G53" i="6"/>
  <c r="G32" i="6"/>
  <c r="G48" i="6"/>
  <c r="G37" i="6"/>
  <c r="G15" i="6"/>
  <c r="G21" i="6"/>
  <c r="G10" i="6"/>
  <c r="G44" i="6"/>
  <c r="G18" i="6"/>
  <c r="G35" i="6"/>
  <c r="G42" i="6"/>
  <c r="G12" i="6"/>
  <c r="G24" i="6"/>
  <c r="G22" i="6"/>
  <c r="G56" i="6"/>
  <c r="G5" i="6"/>
  <c r="G46" i="6"/>
</calcChain>
</file>

<file path=xl/sharedStrings.xml><?xml version="1.0" encoding="utf-8"?>
<sst xmlns="http://schemas.openxmlformats.org/spreadsheetml/2006/main" count="719" uniqueCount="151">
  <si>
    <t>Петров Виктор Игоревич</t>
  </si>
  <si>
    <t>Ситников Глеб Вячеславович</t>
  </si>
  <si>
    <t>Шумаков Никита Владимирович</t>
  </si>
  <si>
    <t>Ермаков Александр Сергеевич</t>
  </si>
  <si>
    <t>Маневич Александр Владимирович</t>
  </si>
  <si>
    <t>Сорокин Алексей Викторович</t>
  </si>
  <si>
    <t>Гарифуллин Радис Ранисович</t>
  </si>
  <si>
    <t>Халимов Ринат Рашитович</t>
  </si>
  <si>
    <t>Ахмеров Ильнур Венерович</t>
  </si>
  <si>
    <t>Петров Юрий Михайлович</t>
  </si>
  <si>
    <t>Сноуборд (женщины)</t>
  </si>
  <si>
    <t>Горные лыжи (мужчины до 40 лет)</t>
  </si>
  <si>
    <t>Горные лыжи (мужчины старше 40 лет)</t>
  </si>
  <si>
    <t>Сноуборд (мужчины до 40 лет)</t>
  </si>
  <si>
    <t>Сноуборд (мужчины старше 40 лет)</t>
  </si>
  <si>
    <t>Хасанов Руслан Рифхатович</t>
  </si>
  <si>
    <t>Камолов Руслан Бегижонович</t>
  </si>
  <si>
    <t>Жевлаков Анатолий Александрович</t>
  </si>
  <si>
    <t>Фаррахов Денис Ралифович</t>
  </si>
  <si>
    <t>Зарипов Ильдар Робертович</t>
  </si>
  <si>
    <t>Лукманов Азат Винерович</t>
  </si>
  <si>
    <t>стартовый номер</t>
  </si>
  <si>
    <t>Гончаров Дмитрий Сергеевич</t>
  </si>
  <si>
    <t>Блок ЗГИ по производству нефтехимии УНХ</t>
  </si>
  <si>
    <t>Сунагатов Рифат Ришатович</t>
  </si>
  <si>
    <t>Блок ЗГИ по газокаталитическим процессам Новойл</t>
  </si>
  <si>
    <t>Куликов Константин Игоревич</t>
  </si>
  <si>
    <t>Хисамов Тимур Хадитович</t>
  </si>
  <si>
    <t>Никандров Павел Евгеньевич</t>
  </si>
  <si>
    <t>Блок ЗГИ по газокаталитическим процессам УНПЗ</t>
  </si>
  <si>
    <t>Блок ЗГИ по газокаталитическим процессам УНХ</t>
  </si>
  <si>
    <t>Гильмияров Сагит Тагирович</t>
  </si>
  <si>
    <t>Нураев Айрат Абдрашитович</t>
  </si>
  <si>
    <t>Иванова Анастасия Юрьевна</t>
  </si>
  <si>
    <t>Кильдияров Альфир Асгатович</t>
  </si>
  <si>
    <t>Герасимов Алексей Борисович</t>
  </si>
  <si>
    <t>Баширов Азат Мунирович</t>
  </si>
  <si>
    <t>Блок гл. метр./Блок гл. мех. /Блок гл. энер. УНХ</t>
  </si>
  <si>
    <t>ЗДУ УНХ</t>
  </si>
  <si>
    <t>Ишмаева Рита Венеровна</t>
  </si>
  <si>
    <t>Севастьянов Глеб Андреевич</t>
  </si>
  <si>
    <t>ЗДУ Новойл</t>
  </si>
  <si>
    <t>Тангатаров Илдар Салаватович</t>
  </si>
  <si>
    <t>Семенов Александр Васильевич</t>
  </si>
  <si>
    <t>Ямалетдинова Эльмира Ринатовна</t>
  </si>
  <si>
    <t>Фаррахов Сергей Владимирович</t>
  </si>
  <si>
    <t>1 заезд</t>
  </si>
  <si>
    <t>2 заезд</t>
  </si>
  <si>
    <t>Сумма</t>
  </si>
  <si>
    <t>Место</t>
  </si>
  <si>
    <t>Команда</t>
  </si>
  <si>
    <t>Общекомандное место</t>
  </si>
  <si>
    <t>Итоги горные лыжи (личка)</t>
  </si>
  <si>
    <t>Итоги Сноуборд (личка)</t>
  </si>
  <si>
    <t>Блок главного метролога/Блок главного механика /Блок главного энергетика  УНХ</t>
  </si>
  <si>
    <t>Подразделение</t>
  </si>
  <si>
    <t>Производство</t>
  </si>
  <si>
    <t>№</t>
  </si>
  <si>
    <t>результат (место)     1 участника горные лыжи</t>
  </si>
  <si>
    <t>результат (место)     2 участника горные лыжи</t>
  </si>
  <si>
    <t>результат (место)     1 участника сноуборд</t>
  </si>
  <si>
    <t>результат (место)     2 участника сноуборд</t>
  </si>
  <si>
    <t>Блок ЗГИ по товарному производству Новойл/Блок главного метролога/Блок главного энергетика  Новойл.</t>
  </si>
  <si>
    <t>ЗДУ Новойл/БГМ Новойл</t>
  </si>
  <si>
    <t>Гумеров Дамир Мунавирович</t>
  </si>
  <si>
    <t>Гайматов Айдар Ильдарович</t>
  </si>
  <si>
    <t>Блок ЗГИ по товарному производству Новойл/БГМ/БГЭ  Новойл.</t>
  </si>
  <si>
    <t>Семенов Александр Станиславович</t>
  </si>
  <si>
    <t>Родичев Владислав Викторович</t>
  </si>
  <si>
    <t>Шамаров Алексей Николаевич</t>
  </si>
  <si>
    <t>Николайчук Михаил Игоревич</t>
  </si>
  <si>
    <t>Шалдин Степан Викторович</t>
  </si>
  <si>
    <t>Аслямов Александр Андреевич</t>
  </si>
  <si>
    <t>Бобков Олег Александрович</t>
  </si>
  <si>
    <t>СДЕЛАТЬ СОРТИРОВКУ ПО ПРОИЗВОДСТВУ И ОТОБРАТЬ ТАМ 1 И 2 МЕСТО</t>
  </si>
  <si>
    <t>Горные лыжи (женщины)   03.02.2024г</t>
  </si>
  <si>
    <t>mimo vorot</t>
  </si>
  <si>
    <t>ne finish</t>
  </si>
  <si>
    <t>500 - неучастие спортсмена в дисциплине</t>
  </si>
  <si>
    <t>Стартовый номер</t>
  </si>
  <si>
    <t>Топливное пр-во/Масляное пр-во Новойл</t>
  </si>
  <si>
    <t>Мамин Айдар Иркенович</t>
  </si>
  <si>
    <t>Бабкин Александр Алексеевич</t>
  </si>
  <si>
    <t>Антропов Сергей Николаевич</t>
  </si>
  <si>
    <t>Мухамадиев Данил Рушатович</t>
  </si>
  <si>
    <t>Халиков Вильдан Ринатович</t>
  </si>
  <si>
    <t>Ярославцев Евгений Владимирович</t>
  </si>
  <si>
    <t>Яраев Анвар Рафаилович</t>
  </si>
  <si>
    <t>Товарное пр-во/Топливное пр-во УНХ</t>
  </si>
  <si>
    <t>Мухаметдинов Гаяз Нуриманович</t>
  </si>
  <si>
    <t>Степанов Дмитрий Анатольевич</t>
  </si>
  <si>
    <t>Морошенко Павел Николаевич</t>
  </si>
  <si>
    <t>Федотов Артем Владимирович</t>
  </si>
  <si>
    <t>Блок ЗГИ по переработке нефти и тяжелых остатков УНХ/Блок ЗГИ по товарному производству УНХ</t>
  </si>
  <si>
    <t>Блок ЗГИ по производству масел /Блок ЗГИ по переработке нефти и тяжелых остатков Новойл</t>
  </si>
  <si>
    <t xml:space="preserve">Сумма мест </t>
  </si>
  <si>
    <t>Горные лыжи (женщины)   21.02.2026г</t>
  </si>
  <si>
    <t>ЗДУ УНПЗ /БГМ/БГМ УНПЗ</t>
  </si>
  <si>
    <t>Шарипова Евгения Марсовна</t>
  </si>
  <si>
    <t>Саитова Рита Рифовна</t>
  </si>
  <si>
    <t>ЗДУ/БГМ Новойл</t>
  </si>
  <si>
    <t>Чековинская Светлана Михайловна</t>
  </si>
  <si>
    <t>Малясова Дарья Сергеевна</t>
  </si>
  <si>
    <t>Топливное/Товарное пр-во УНПЗ</t>
  </si>
  <si>
    <t>Шейна Диана Маратовна</t>
  </si>
  <si>
    <t>Миниахметов Вадим Ильдарович</t>
  </si>
  <si>
    <t>Максимов Алексей Юрьевич</t>
  </si>
  <si>
    <t>ПБОТОС/БГЭ  УНПЗ</t>
  </si>
  <si>
    <t>Кузнецов Данил Вячеславович</t>
  </si>
  <si>
    <t>Сугаюпов Роман Эдуардович</t>
  </si>
  <si>
    <t>Булатов Ринат Азаматович</t>
  </si>
  <si>
    <t>Захаров Николай Витальевич</t>
  </si>
  <si>
    <t>Мукминов Фанис Валентинович</t>
  </si>
  <si>
    <t>Шаймухаметов Динар Салаватович</t>
  </si>
  <si>
    <t>Давлетшин Руслан Фларетович</t>
  </si>
  <si>
    <t>Лавданников Павел Петрович</t>
  </si>
  <si>
    <t>Муфтахов Ильдар Занфирович</t>
  </si>
  <si>
    <t>Беленовский Евгений Александрович</t>
  </si>
  <si>
    <t>Фахретдинов Назир Раифович</t>
  </si>
  <si>
    <t>Косс Денис Владимирович</t>
  </si>
  <si>
    <t>Билалов Марсель Маратович</t>
  </si>
  <si>
    <t>Василин Анатолий Геннадьевич</t>
  </si>
  <si>
    <t>Кулак Николай Алексеевич</t>
  </si>
  <si>
    <t>Маликов Азамат Ахатович</t>
  </si>
  <si>
    <t>Коломейцева Алиса Александровна</t>
  </si>
  <si>
    <t>Степанова Ирина Сергеевна</t>
  </si>
  <si>
    <t>Шукало Яна Олеговна</t>
  </si>
  <si>
    <t>Валиева Азалия Фанузовна</t>
  </si>
  <si>
    <t>Кислицын Альберт Андреевич</t>
  </si>
  <si>
    <t>Коломейцев Владислав Владимирович</t>
  </si>
  <si>
    <t>Тулибаев Эдуард Газимович</t>
  </si>
  <si>
    <t>Курганов Дмитрий Юрьевич</t>
  </si>
  <si>
    <t>Сафин Радик Гадельянович</t>
  </si>
  <si>
    <t>Валеев Денис Фидарисович</t>
  </si>
  <si>
    <t>Шамсиахметов Камиль Ильгизович</t>
  </si>
  <si>
    <t>Гайфуллин Радмир Радикович</t>
  </si>
  <si>
    <t>Чуклин Дмитрий Евгеньевич</t>
  </si>
  <si>
    <t>Довженко Глеб Станиславович</t>
  </si>
  <si>
    <t>Воронцов Евгений Александрович</t>
  </si>
  <si>
    <t>Балтагиров Анвар Азатович</t>
  </si>
  <si>
    <t>Колесов Максим Валерьевич</t>
  </si>
  <si>
    <t>Сарапкин Станислав Юрьевич</t>
  </si>
  <si>
    <t>Мелентьев Иван Александрович</t>
  </si>
  <si>
    <t>Итоговые результаты командных соревнований по горнолыжному спорту и сноуборду 21.02.2026 г</t>
  </si>
  <si>
    <t>Блок ЗГИ по товарному производству УНПЗ / Блок ЗГИ по переработке нефти и тяжелых остатков УНПЗ</t>
  </si>
  <si>
    <t>ЗДУ УНПЗ/Блок главного механика/Блок главного метролога УНПЗ</t>
  </si>
  <si>
    <t xml:space="preserve"> ПБОТОС УНПЗ /Блок главного энергетика  УНПЗ</t>
  </si>
  <si>
    <t>Рысаев Азат Закирович</t>
  </si>
  <si>
    <t>Нагаев Ирик Иделевич</t>
  </si>
  <si>
    <t>не финиш</t>
  </si>
  <si>
    <t>Шангареев Артем Тагирович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</si>
</sst>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2" tint="-0.749992370372631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4"/>
      <color rgb="FF000000"/>
      <name val="Calibri"/>
      <family val="2"/>
      <charset val="1"/>
    </font>
    <font>
      <sz val="10"/>
      <name val="Cambria"/>
      <family val="1"/>
      <charset val="204"/>
    </font>
    <font>
      <sz val="11"/>
      <name val="Calibri"/>
      <family val="2"/>
      <scheme val="minor"/>
    </font>
    <font>
      <b/>
      <sz val="14"/>
      <color rgb="FF000000"/>
      <name val="Calibri"/>
      <family val="2"/>
      <charset val="1"/>
      <scheme val="minor"/>
    </font>
    <font>
      <b/>
      <sz val="14"/>
      <color rgb="FF000000"/>
      <name val="Calibri"/>
      <family val="2"/>
    </font>
    <font>
      <sz val="11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sz val="8"/>
      <name val="Cambria"/>
      <family val="1"/>
      <charset val="204"/>
    </font>
    <font>
      <sz val="14"/>
      <color rgb="FFC00000"/>
      <name val="Calibri"/>
      <family val="2"/>
      <charset val="204"/>
    </font>
    <font>
      <sz val="10"/>
      <color theme="1"/>
      <name val="Calibri (Основной текст)"/>
      <charset val="204"/>
    </font>
    <font>
      <sz val="10"/>
      <color rgb="FF000000"/>
      <name val="Calibri (Основной текст)"/>
      <charset val="204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1"/>
      <color theme="9" tint="-0.249977111117893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i/>
      <sz val="11"/>
      <color theme="3" tint="-0.499984740745262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i/>
      <sz val="11"/>
      <color rgb="FF7030A0"/>
      <name val="Calibri"/>
      <family val="2"/>
      <charset val="204"/>
      <scheme val="minor"/>
    </font>
    <font>
      <i/>
      <sz val="11"/>
      <color theme="7"/>
      <name val="Calibri"/>
      <family val="2"/>
      <charset val="204"/>
      <scheme val="minor"/>
    </font>
    <font>
      <b/>
      <sz val="11"/>
      <color theme="2" tint="-0.89999084444715716"/>
      <name val="Calibri"/>
      <family val="2"/>
      <charset val="204"/>
      <scheme val="minor"/>
    </font>
    <font>
      <b/>
      <i/>
      <sz val="11"/>
      <color theme="3" tint="0.39997558519241921"/>
      <name val="Calibri"/>
      <family val="2"/>
      <charset val="204"/>
      <scheme val="minor"/>
    </font>
    <font>
      <i/>
      <sz val="11"/>
      <color theme="9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sz val="11"/>
      <color theme="9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8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4"/>
      <color theme="5" tint="-0.249977111117893"/>
      <name val="Calibri"/>
      <family val="2"/>
      <charset val="204"/>
      <scheme val="minor"/>
    </font>
    <font>
      <b/>
      <i/>
      <sz val="14"/>
      <color theme="3" tint="0.39997558519241921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b/>
      <i/>
      <sz val="14"/>
      <color theme="8" tint="-0.499984740745262"/>
      <name val="Calibri"/>
      <family val="2"/>
      <charset val="204"/>
      <scheme val="minor"/>
    </font>
    <font>
      <b/>
      <i/>
      <sz val="14"/>
      <color rgb="FF7030A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i/>
      <sz val="12"/>
      <color theme="9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2"/>
      <color theme="7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rgb="FF7030A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i/>
      <sz val="12"/>
      <color theme="5"/>
      <name val="Calibri"/>
      <family val="2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color theme="7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14"/>
      <color theme="2" tint="-0.89999084444715716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5" tint="-0.249977111117893"/>
      <name val="Calibri"/>
      <family val="2"/>
      <charset val="204"/>
      <scheme val="minor"/>
    </font>
    <font>
      <b/>
      <sz val="14"/>
      <name val="Cambria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482">
    <xf numFmtId="0" fontId="0" fillId="0" borderId="0" xfId="0"/>
    <xf numFmtId="0" fontId="9" fillId="2" borderId="3" xfId="0" applyFont="1" applyFill="1" applyBorder="1" applyAlignment="1">
      <alignment vertical="center"/>
    </xf>
    <xf numFmtId="0" fontId="8" fillId="0" borderId="3" xfId="0" applyFont="1" applyBorder="1"/>
    <xf numFmtId="0" fontId="10" fillId="0" borderId="1" xfId="0" applyFont="1" applyBorder="1"/>
    <xf numFmtId="0" fontId="11" fillId="0" borderId="5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/>
    <xf numFmtId="0" fontId="0" fillId="0" borderId="6" xfId="0" applyBorder="1" applyAlignment="1">
      <alignment horizontal="center" wrapText="1"/>
    </xf>
    <xf numFmtId="0" fontId="0" fillId="0" borderId="8" xfId="0" applyBorder="1"/>
    <xf numFmtId="0" fontId="0" fillId="2" borderId="7" xfId="0" applyFill="1" applyBorder="1"/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" xfId="0" applyFont="1" applyBorder="1"/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" fontId="0" fillId="0" borderId="0" xfId="0" applyNumberFormat="1"/>
    <xf numFmtId="4" fontId="13" fillId="0" borderId="1" xfId="0" applyNumberFormat="1" applyFont="1" applyBorder="1"/>
    <xf numFmtId="4" fontId="14" fillId="0" borderId="4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8" xfId="0" applyFont="1" applyBorder="1"/>
    <xf numFmtId="0" fontId="11" fillId="3" borderId="5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5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6" fillId="0" borderId="0" xfId="1"/>
    <xf numFmtId="0" fontId="12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8" fillId="2" borderId="3" xfId="0" applyFont="1" applyFill="1" applyBorder="1" applyAlignment="1">
      <alignment vertical="center"/>
    </xf>
    <xf numFmtId="0" fontId="18" fillId="0" borderId="1" xfId="0" applyFont="1" applyBorder="1"/>
    <xf numFmtId="0" fontId="18" fillId="2" borderId="1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/>
    <xf numFmtId="0" fontId="12" fillId="4" borderId="1" xfId="0" applyFont="1" applyFill="1" applyBorder="1" applyAlignment="1">
      <alignment horizontal="center" vertical="top"/>
    </xf>
    <xf numFmtId="0" fontId="12" fillId="4" borderId="1" xfId="0" applyFont="1" applyFill="1" applyBorder="1"/>
    <xf numFmtId="0" fontId="18" fillId="4" borderId="3" xfId="0" applyFont="1" applyFill="1" applyBorder="1" applyAlignment="1">
      <alignment vertical="center"/>
    </xf>
    <xf numFmtId="0" fontId="18" fillId="4" borderId="1" xfId="0" applyFont="1" applyFill="1" applyBorder="1"/>
    <xf numFmtId="0" fontId="12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22" fillId="4" borderId="8" xfId="0" applyFont="1" applyFill="1" applyBorder="1"/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8" fillId="0" borderId="3" xfId="0" applyFont="1" applyBorder="1"/>
    <xf numFmtId="0" fontId="18" fillId="2" borderId="1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/>
    <xf numFmtId="0" fontId="23" fillId="4" borderId="8" xfId="0" applyFont="1" applyFill="1" applyBorder="1"/>
    <xf numFmtId="0" fontId="12" fillId="0" borderId="3" xfId="0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0" fillId="5" borderId="1" xfId="0" applyNumberFormat="1" applyFill="1" applyBorder="1"/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8" fillId="5" borderId="3" xfId="0" applyFont="1" applyFill="1" applyBorder="1" applyAlignment="1">
      <alignment vertical="center"/>
    </xf>
    <xf numFmtId="0" fontId="22" fillId="5" borderId="8" xfId="0" applyFont="1" applyFill="1" applyBorder="1"/>
    <xf numFmtId="0" fontId="12" fillId="5" borderId="3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5" borderId="3" xfId="0" applyFont="1" applyFill="1" applyBorder="1"/>
    <xf numFmtId="0" fontId="12" fillId="5" borderId="3" xfId="0" applyFont="1" applyFill="1" applyBorder="1"/>
    <xf numFmtId="0" fontId="18" fillId="5" borderId="3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13" fillId="2" borderId="1" xfId="0" applyNumberFormat="1" applyFont="1" applyFill="1" applyBorder="1"/>
    <xf numFmtId="4" fontId="14" fillId="3" borderId="4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0" fillId="2" borderId="1" xfId="0" applyNumberForma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" fillId="0" borderId="21" xfId="0" applyFont="1" applyBorder="1"/>
    <xf numFmtId="0" fontId="9" fillId="2" borderId="20" xfId="0" applyFont="1" applyFill="1" applyBorder="1" applyAlignment="1">
      <alignment vertical="center"/>
    </xf>
    <xf numFmtId="4" fontId="0" fillId="0" borderId="22" xfId="0" applyNumberFormat="1" applyBorder="1"/>
    <xf numFmtId="0" fontId="0" fillId="0" borderId="23" xfId="0" applyBorder="1"/>
    <xf numFmtId="0" fontId="0" fillId="0" borderId="17" xfId="0" applyBorder="1" applyAlignment="1">
      <alignment horizontal="center" wrapText="1"/>
    </xf>
    <xf numFmtId="0" fontId="12" fillId="2" borderId="20" xfId="0" applyFont="1" applyFill="1" applyBorder="1" applyAlignment="1">
      <alignment vertical="center"/>
    </xf>
    <xf numFmtId="0" fontId="18" fillId="2" borderId="20" xfId="0" applyFont="1" applyFill="1" applyBorder="1" applyAlignment="1">
      <alignment vertical="center"/>
    </xf>
    <xf numFmtId="4" fontId="0" fillId="0" borderId="18" xfId="0" applyNumberFormat="1" applyBorder="1"/>
    <xf numFmtId="0" fontId="0" fillId="0" borderId="19" xfId="0" applyBorder="1"/>
    <xf numFmtId="0" fontId="11" fillId="3" borderId="4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" fontId="0" fillId="2" borderId="8" xfId="0" applyNumberFormat="1" applyFill="1" applyBorder="1" applyAlignment="1">
      <alignment vertical="center"/>
    </xf>
    <xf numFmtId="0" fontId="28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2" borderId="1" xfId="1" applyFont="1" applyFill="1" applyBorder="1" applyAlignment="1">
      <alignment vertical="center" wrapText="1"/>
    </xf>
    <xf numFmtId="0" fontId="4" fillId="2" borderId="0" xfId="1" applyFont="1" applyFill="1"/>
    <xf numFmtId="0" fontId="7" fillId="2" borderId="0" xfId="0" applyFont="1" applyFill="1"/>
    <xf numFmtId="0" fontId="0" fillId="2" borderId="11" xfId="0" applyFill="1" applyBorder="1" applyAlignment="1">
      <alignment vertical="center"/>
    </xf>
    <xf numFmtId="4" fontId="25" fillId="2" borderId="1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4" fontId="0" fillId="2" borderId="18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32" fillId="2" borderId="1" xfId="0" applyNumberFormat="1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35" fillId="2" borderId="3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37" fillId="0" borderId="1" xfId="0" applyFont="1" applyBorder="1"/>
    <xf numFmtId="0" fontId="24" fillId="0" borderId="1" xfId="0" applyFont="1" applyBorder="1"/>
    <xf numFmtId="0" fontId="38" fillId="0" borderId="1" xfId="0" applyFont="1" applyBorder="1"/>
    <xf numFmtId="0" fontId="38" fillId="2" borderId="3" xfId="0" applyFont="1" applyFill="1" applyBorder="1" applyAlignment="1">
      <alignment vertical="center"/>
    </xf>
    <xf numFmtId="0" fontId="39" fillId="0" borderId="1" xfId="0" applyFont="1" applyBorder="1"/>
    <xf numFmtId="0" fontId="39" fillId="2" borderId="1" xfId="0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40" fillId="0" borderId="1" xfId="0" applyFont="1" applyBorder="1"/>
    <xf numFmtId="0" fontId="40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wrapText="1"/>
    </xf>
    <xf numFmtId="0" fontId="41" fillId="0" borderId="1" xfId="0" applyFont="1" applyBorder="1"/>
    <xf numFmtId="0" fontId="42" fillId="2" borderId="3" xfId="0" applyFont="1" applyFill="1" applyBorder="1" applyAlignment="1">
      <alignment horizontal="left" vertical="center" wrapText="1"/>
    </xf>
    <xf numFmtId="0" fontId="43" fillId="0" borderId="1" xfId="0" applyFont="1" applyBorder="1"/>
    <xf numFmtId="0" fontId="43" fillId="2" borderId="3" xfId="0" applyFont="1" applyFill="1" applyBorder="1" applyAlignment="1">
      <alignment vertical="center"/>
    </xf>
    <xf numFmtId="0" fontId="44" fillId="0" borderId="1" xfId="0" applyFont="1" applyBorder="1"/>
    <xf numFmtId="0" fontId="45" fillId="2" borderId="1" xfId="0" applyFont="1" applyFill="1" applyBorder="1" applyAlignment="1">
      <alignment vertical="center"/>
    </xf>
    <xf numFmtId="0" fontId="46" fillId="2" borderId="3" xfId="0" applyFont="1" applyFill="1" applyBorder="1" applyAlignment="1">
      <alignment vertical="center"/>
    </xf>
    <xf numFmtId="0" fontId="47" fillId="0" borderId="1" xfId="0" applyFont="1" applyBorder="1"/>
    <xf numFmtId="0" fontId="47" fillId="2" borderId="3" xfId="0" applyFont="1" applyFill="1" applyBorder="1" applyAlignment="1">
      <alignment horizontal="left" vertical="center" wrapText="1"/>
    </xf>
    <xf numFmtId="0" fontId="48" fillId="0" borderId="1" xfId="0" applyFont="1" applyBorder="1"/>
    <xf numFmtId="0" fontId="49" fillId="2" borderId="3" xfId="0" applyFont="1" applyFill="1" applyBorder="1" applyAlignment="1">
      <alignment vertical="center"/>
    </xf>
    <xf numFmtId="0" fontId="40" fillId="2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46" fillId="2" borderId="3" xfId="0" applyFont="1" applyFill="1" applyBorder="1" applyAlignment="1">
      <alignment vertical="center" wrapText="1"/>
    </xf>
    <xf numFmtId="4" fontId="31" fillId="2" borderId="1" xfId="0" applyNumberFormat="1" applyFont="1" applyFill="1" applyBorder="1"/>
    <xf numFmtId="0" fontId="31" fillId="2" borderId="8" xfId="0" applyFont="1" applyFill="1" applyBorder="1"/>
    <xf numFmtId="4" fontId="2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0" fillId="0" borderId="1" xfId="0" applyFont="1" applyBorder="1"/>
    <xf numFmtId="0" fontId="50" fillId="2" borderId="3" xfId="0" applyFont="1" applyFill="1" applyBorder="1" applyAlignment="1">
      <alignment vertical="center"/>
    </xf>
    <xf numFmtId="0" fontId="51" fillId="2" borderId="3" xfId="0" applyFont="1" applyFill="1" applyBorder="1" applyAlignment="1">
      <alignment vertical="center"/>
    </xf>
    <xf numFmtId="0" fontId="3" fillId="0" borderId="1" xfId="0" applyFont="1" applyBorder="1"/>
    <xf numFmtId="0" fontId="52" fillId="2" borderId="3" xfId="0" applyFont="1" applyFill="1" applyBorder="1" applyAlignment="1">
      <alignment horizontal="left" vertical="center" wrapText="1"/>
    </xf>
    <xf numFmtId="0" fontId="53" fillId="0" borderId="1" xfId="0" applyFont="1" applyBorder="1"/>
    <xf numFmtId="0" fontId="53" fillId="2" borderId="3" xfId="0" applyFont="1" applyFill="1" applyBorder="1" applyAlignment="1">
      <alignment vertical="center"/>
    </xf>
    <xf numFmtId="0" fontId="49" fillId="0" borderId="1" xfId="0" applyFont="1" applyBorder="1"/>
    <xf numFmtId="0" fontId="54" fillId="2" borderId="3" xfId="0" applyFont="1" applyFill="1" applyBorder="1" applyAlignment="1">
      <alignment vertical="center" wrapText="1"/>
    </xf>
    <xf numFmtId="0" fontId="55" fillId="0" borderId="1" xfId="0" applyFont="1" applyBorder="1"/>
    <xf numFmtId="0" fontId="55" fillId="2" borderId="3" xfId="0" applyFont="1" applyFill="1" applyBorder="1" applyAlignment="1">
      <alignment horizontal="left" vertical="center" wrapText="1"/>
    </xf>
    <xf numFmtId="0" fontId="56" fillId="0" borderId="1" xfId="0" applyFont="1" applyBorder="1"/>
    <xf numFmtId="0" fontId="56" fillId="2" borderId="3" xfId="0" applyFont="1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57" fillId="2" borderId="1" xfId="0" applyNumberFormat="1" applyFont="1" applyFill="1" applyBorder="1" applyAlignment="1">
      <alignment horizontal="center" vertical="center"/>
    </xf>
    <xf numFmtId="1" fontId="57" fillId="2" borderId="8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19" fillId="0" borderId="11" xfId="0" applyNumberFormat="1" applyFont="1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 wrapText="1"/>
    </xf>
    <xf numFmtId="0" fontId="25" fillId="3" borderId="4" xfId="0" applyFont="1" applyFill="1" applyBorder="1" applyAlignment="1">
      <alignment horizontal="center" vertical="center"/>
    </xf>
    <xf numFmtId="0" fontId="29" fillId="3" borderId="25" xfId="1" applyFont="1" applyFill="1" applyBorder="1" applyAlignment="1">
      <alignment horizontal="center" vertical="center"/>
    </xf>
    <xf numFmtId="0" fontId="29" fillId="3" borderId="26" xfId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left"/>
    </xf>
    <xf numFmtId="0" fontId="24" fillId="0" borderId="24" xfId="1" applyFont="1" applyBorder="1" applyAlignment="1">
      <alignment horizontal="left"/>
    </xf>
    <xf numFmtId="0" fontId="24" fillId="0" borderId="14" xfId="1" applyFont="1" applyBorder="1" applyAlignment="1">
      <alignment horizontal="left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4" fontId="58" fillId="2" borderId="1" xfId="0" applyNumberFormat="1" applyFont="1" applyFill="1" applyBorder="1" applyAlignment="1">
      <alignment horizontal="center" vertical="center"/>
    </xf>
    <xf numFmtId="0" fontId="40" fillId="3" borderId="1" xfId="0" applyFont="1" applyFill="1" applyBorder="1"/>
    <xf numFmtId="0" fontId="58" fillId="2" borderId="8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top"/>
    </xf>
    <xf numFmtId="0" fontId="60" fillId="4" borderId="1" xfId="0" applyFont="1" applyFill="1" applyBorder="1"/>
    <xf numFmtId="4" fontId="59" fillId="4" borderId="1" xfId="0" applyNumberFormat="1" applyFont="1" applyFill="1" applyBorder="1" applyAlignment="1">
      <alignment horizontal="center" vertical="center"/>
    </xf>
    <xf numFmtId="0" fontId="59" fillId="4" borderId="8" xfId="0" applyFont="1" applyFill="1" applyBorder="1" applyAlignment="1">
      <alignment horizontal="center" vertical="center"/>
    </xf>
    <xf numFmtId="0" fontId="61" fillId="4" borderId="1" xfId="0" applyFont="1" applyFill="1" applyBorder="1"/>
    <xf numFmtId="0" fontId="46" fillId="2" borderId="1" xfId="0" applyFont="1" applyFill="1" applyBorder="1" applyAlignment="1">
      <alignment vertical="center"/>
    </xf>
    <xf numFmtId="0" fontId="45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0" fillId="0" borderId="3" xfId="0" applyFont="1" applyBorder="1"/>
    <xf numFmtId="0" fontId="36" fillId="2" borderId="3" xfId="0" applyFont="1" applyFill="1" applyBorder="1" applyAlignment="1">
      <alignment vertical="center"/>
    </xf>
    <xf numFmtId="0" fontId="45" fillId="2" borderId="3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6" fillId="0" borderId="3" xfId="0" applyFont="1" applyBorder="1" applyAlignment="1">
      <alignment wrapText="1"/>
    </xf>
    <xf numFmtId="0" fontId="43" fillId="2" borderId="1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wrapText="1"/>
    </xf>
    <xf numFmtId="0" fontId="62" fillId="4" borderId="1" xfId="0" applyFont="1" applyFill="1" applyBorder="1"/>
    <xf numFmtId="0" fontId="62" fillId="4" borderId="3" xfId="0" applyFont="1" applyFill="1" applyBorder="1" applyAlignment="1">
      <alignment vertical="center" wrapText="1"/>
    </xf>
    <xf numFmtId="4" fontId="25" fillId="4" borderId="1" xfId="0" applyNumberFormat="1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wrapText="1"/>
    </xf>
    <xf numFmtId="0" fontId="63" fillId="4" borderId="1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 wrapText="1"/>
    </xf>
    <xf numFmtId="0" fontId="64" fillId="4" borderId="1" xfId="0" applyFont="1" applyFill="1" applyBorder="1"/>
    <xf numFmtId="0" fontId="64" fillId="4" borderId="3" xfId="0" applyFont="1" applyFill="1" applyBorder="1" applyAlignment="1">
      <alignment wrapText="1"/>
    </xf>
    <xf numFmtId="0" fontId="35" fillId="0" borderId="3" xfId="0" applyFont="1" applyBorder="1"/>
    <xf numFmtId="0" fontId="42" fillId="2" borderId="1" xfId="0" applyFont="1" applyFill="1" applyBorder="1" applyAlignment="1">
      <alignment horizontal="left" vertical="center" wrapText="1"/>
    </xf>
    <xf numFmtId="0" fontId="48" fillId="0" borderId="3" xfId="0" applyFont="1" applyBorder="1"/>
    <xf numFmtId="0" fontId="33" fillId="0" borderId="3" xfId="0" applyFont="1" applyBorder="1"/>
    <xf numFmtId="0" fontId="34" fillId="0" borderId="3" xfId="0" applyFont="1" applyBorder="1"/>
    <xf numFmtId="0" fontId="44" fillId="2" borderId="1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65" fillId="4" borderId="1" xfId="0" applyFont="1" applyFill="1" applyBorder="1"/>
    <xf numFmtId="4" fontId="30" fillId="4" borderId="1" xfId="0" applyNumberFormat="1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66" fillId="4" borderId="1" xfId="0" applyFont="1" applyFill="1" applyBorder="1"/>
    <xf numFmtId="0" fontId="66" fillId="4" borderId="1" xfId="0" applyFont="1" applyFill="1" applyBorder="1" applyAlignment="1">
      <alignment vertical="center"/>
    </xf>
    <xf numFmtId="0" fontId="39" fillId="0" borderId="3" xfId="0" applyFont="1" applyBorder="1"/>
    <xf numFmtId="0" fontId="49" fillId="2" borderId="1" xfId="0" applyFont="1" applyFill="1" applyBorder="1" applyAlignment="1">
      <alignment vertical="center"/>
    </xf>
    <xf numFmtId="0" fontId="38" fillId="2" borderId="1" xfId="0" applyFont="1" applyFill="1" applyBorder="1" applyAlignment="1">
      <alignment vertical="center"/>
    </xf>
    <xf numFmtId="0" fontId="39" fillId="2" borderId="3" xfId="0" applyFont="1" applyFill="1" applyBorder="1"/>
    <xf numFmtId="0" fontId="38" fillId="2" borderId="1" xfId="0" applyFont="1" applyFill="1" applyBorder="1"/>
    <xf numFmtId="0" fontId="39" fillId="2" borderId="1" xfId="0" applyFont="1" applyFill="1" applyBorder="1"/>
    <xf numFmtId="0" fontId="67" fillId="2" borderId="1" xfId="0" applyFont="1" applyFill="1" applyBorder="1" applyAlignment="1">
      <alignment horizontal="center" wrapText="1"/>
    </xf>
    <xf numFmtId="0" fontId="68" fillId="2" borderId="1" xfId="0" applyFont="1" applyFill="1" applyBorder="1"/>
    <xf numFmtId="0" fontId="70" fillId="2" borderId="1" xfId="0" applyFont="1" applyFill="1" applyBorder="1"/>
    <xf numFmtId="4" fontId="67" fillId="2" borderId="1" xfId="0" applyNumberFormat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wrapText="1"/>
    </xf>
    <xf numFmtId="0" fontId="72" fillId="2" borderId="1" xfId="0" applyFont="1" applyFill="1" applyBorder="1"/>
    <xf numFmtId="0" fontId="72" fillId="2" borderId="3" xfId="0" applyFont="1" applyFill="1" applyBorder="1" applyAlignment="1">
      <alignment vertical="center" wrapText="1"/>
    </xf>
    <xf numFmtId="0" fontId="57" fillId="2" borderId="1" xfId="0" applyFont="1" applyFill="1" applyBorder="1" applyAlignment="1">
      <alignment horizontal="center" wrapText="1"/>
    </xf>
    <xf numFmtId="0" fontId="73" fillId="2" borderId="1" xfId="0" applyFont="1" applyFill="1" applyBorder="1"/>
    <xf numFmtId="0" fontId="74" fillId="2" borderId="3" xfId="0" applyFont="1" applyFill="1" applyBorder="1" applyAlignment="1">
      <alignment vertical="center"/>
    </xf>
    <xf numFmtId="0" fontId="75" fillId="2" borderId="1" xfId="0" applyFont="1" applyFill="1" applyBorder="1"/>
    <xf numFmtId="4" fontId="76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top"/>
    </xf>
    <xf numFmtId="0" fontId="77" fillId="2" borderId="1" xfId="0" applyFont="1" applyFill="1" applyBorder="1"/>
    <xf numFmtId="0" fontId="78" fillId="2" borderId="1" xfId="0" applyFont="1" applyFill="1" applyBorder="1" applyAlignment="1">
      <alignment vertical="center"/>
    </xf>
    <xf numFmtId="0" fontId="78" fillId="2" borderId="3" xfId="0" applyFont="1" applyFill="1" applyBorder="1" applyAlignment="1">
      <alignment vertical="center" wrapText="1"/>
    </xf>
    <xf numFmtId="0" fontId="70" fillId="2" borderId="3" xfId="0" applyFont="1" applyFill="1" applyBorder="1" applyAlignment="1">
      <alignment wrapText="1"/>
    </xf>
    <xf numFmtId="0" fontId="79" fillId="2" borderId="1" xfId="0" applyFont="1" applyFill="1" applyBorder="1"/>
    <xf numFmtId="0" fontId="80" fillId="2" borderId="3" xfId="0" applyFont="1" applyFill="1" applyBorder="1" applyAlignment="1">
      <alignment horizontal="left" vertical="center" wrapText="1"/>
    </xf>
    <xf numFmtId="0" fontId="81" fillId="2" borderId="1" xfId="0" applyFont="1" applyFill="1" applyBorder="1"/>
    <xf numFmtId="0" fontId="81" fillId="2" borderId="3" xfId="0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center"/>
    </xf>
    <xf numFmtId="0" fontId="82" fillId="2" borderId="1" xfId="0" applyFont="1" applyFill="1" applyBorder="1"/>
    <xf numFmtId="0" fontId="82" fillId="2" borderId="3" xfId="0" applyFont="1" applyFill="1" applyBorder="1" applyAlignment="1">
      <alignment vertical="center" wrapText="1"/>
    </xf>
    <xf numFmtId="0" fontId="80" fillId="2" borderId="1" xfId="0" applyFont="1" applyFill="1" applyBorder="1" applyAlignment="1">
      <alignment horizontal="left" vertical="center" wrapText="1"/>
    </xf>
    <xf numFmtId="0" fontId="83" fillId="2" borderId="1" xfId="0" applyFont="1" applyFill="1" applyBorder="1"/>
    <xf numFmtId="0" fontId="83" fillId="2" borderId="1" xfId="0" applyFont="1" applyFill="1" applyBorder="1" applyAlignment="1">
      <alignment vertical="center"/>
    </xf>
    <xf numFmtId="0" fontId="76" fillId="2" borderId="1" xfId="0" applyFont="1" applyFill="1" applyBorder="1" applyAlignment="1">
      <alignment horizontal="center" wrapText="1"/>
    </xf>
    <xf numFmtId="0" fontId="82" fillId="2" borderId="1" xfId="0" applyFont="1" applyFill="1" applyBorder="1" applyAlignment="1">
      <alignment vertical="center" wrapText="1"/>
    </xf>
    <xf numFmtId="0" fontId="84" fillId="2" borderId="1" xfId="0" applyFont="1" applyFill="1" applyBorder="1"/>
    <xf numFmtId="0" fontId="84" fillId="2" borderId="1" xfId="0" applyFont="1" applyFill="1" applyBorder="1" applyAlignment="1">
      <alignment vertical="center" wrapText="1"/>
    </xf>
    <xf numFmtId="0" fontId="72" fillId="2" borderId="1" xfId="0" applyFont="1" applyFill="1" applyBorder="1" applyAlignment="1">
      <alignment vertical="center"/>
    </xf>
    <xf numFmtId="0" fontId="72" fillId="2" borderId="1" xfId="0" applyFont="1" applyFill="1" applyBorder="1" applyAlignment="1">
      <alignment wrapText="1"/>
    </xf>
    <xf numFmtId="0" fontId="85" fillId="2" borderId="1" xfId="0" applyFont="1" applyFill="1" applyBorder="1" applyAlignment="1">
      <alignment vertical="center"/>
    </xf>
    <xf numFmtId="0" fontId="85" fillId="2" borderId="1" xfId="0" applyFont="1" applyFill="1" applyBorder="1" applyAlignment="1">
      <alignment vertical="center" wrapText="1"/>
    </xf>
    <xf numFmtId="0" fontId="86" fillId="2" borderId="3" xfId="0" applyFont="1" applyFill="1" applyBorder="1"/>
    <xf numFmtId="0" fontId="84" fillId="2" borderId="3" xfId="0" applyFont="1" applyFill="1" applyBorder="1"/>
    <xf numFmtId="0" fontId="84" fillId="2" borderId="3" xfId="0" applyFont="1" applyFill="1" applyBorder="1" applyAlignment="1">
      <alignment vertical="center"/>
    </xf>
    <xf numFmtId="0" fontId="83" fillId="2" borderId="3" xfId="0" applyFont="1" applyFill="1" applyBorder="1"/>
    <xf numFmtId="0" fontId="83" fillId="2" borderId="3" xfId="0" applyFont="1" applyFill="1" applyBorder="1" applyAlignment="1">
      <alignment vertical="center" wrapText="1"/>
    </xf>
    <xf numFmtId="0" fontId="78" fillId="2" borderId="3" xfId="0" applyFont="1" applyFill="1" applyBorder="1" applyAlignment="1">
      <alignment vertical="center"/>
    </xf>
    <xf numFmtId="0" fontId="87" fillId="2" borderId="1" xfId="0" applyFont="1" applyFill="1" applyBorder="1" applyAlignment="1">
      <alignment vertical="center"/>
    </xf>
    <xf numFmtId="0" fontId="87" fillId="2" borderId="3" xfId="0" applyFont="1" applyFill="1" applyBorder="1" applyAlignment="1">
      <alignment vertical="center" wrapText="1"/>
    </xf>
    <xf numFmtId="0" fontId="75" fillId="2" borderId="3" xfId="0" applyFont="1" applyFill="1" applyBorder="1"/>
    <xf numFmtId="0" fontId="68" fillId="2" borderId="3" xfId="0" applyFont="1" applyFill="1" applyBorder="1" applyAlignment="1">
      <alignment wrapText="1"/>
    </xf>
    <xf numFmtId="0" fontId="88" fillId="2" borderId="1" xfId="0" applyFont="1" applyFill="1" applyBorder="1"/>
    <xf numFmtId="0" fontId="88" fillId="2" borderId="1" xfId="0" applyFont="1" applyFill="1" applyBorder="1" applyAlignment="1">
      <alignment vertical="center" wrapText="1"/>
    </xf>
    <xf numFmtId="0" fontId="83" fillId="2" borderId="3" xfId="0" applyFont="1" applyFill="1" applyBorder="1" applyAlignment="1">
      <alignment vertical="center"/>
    </xf>
    <xf numFmtId="0" fontId="85" fillId="2" borderId="3" xfId="0" applyFont="1" applyFill="1" applyBorder="1" applyAlignment="1">
      <alignment vertical="center" wrapText="1"/>
    </xf>
    <xf numFmtId="0" fontId="72" fillId="2" borderId="3" xfId="0" applyFont="1" applyFill="1" applyBorder="1" applyAlignment="1">
      <alignment wrapText="1"/>
    </xf>
    <xf numFmtId="0" fontId="57" fillId="2" borderId="1" xfId="0" applyFont="1" applyFill="1" applyBorder="1" applyAlignment="1">
      <alignment horizontal="center" vertical="top"/>
    </xf>
    <xf numFmtId="0" fontId="89" fillId="2" borderId="1" xfId="0" applyFont="1" applyFill="1" applyBorder="1" applyAlignment="1">
      <alignment vertical="center"/>
    </xf>
    <xf numFmtId="0" fontId="89" fillId="2" borderId="3" xfId="0" applyFont="1" applyFill="1" applyBorder="1"/>
    <xf numFmtId="0" fontId="88" fillId="2" borderId="1" xfId="0" applyFont="1" applyFill="1" applyBorder="1" applyAlignment="1">
      <alignment vertical="center"/>
    </xf>
    <xf numFmtId="0" fontId="78" fillId="2" borderId="1" xfId="0" applyFont="1" applyFill="1" applyBorder="1" applyAlignment="1">
      <alignment vertical="center" wrapText="1"/>
    </xf>
    <xf numFmtId="0" fontId="87" fillId="2" borderId="3" xfId="0" applyFont="1" applyFill="1" applyBorder="1" applyAlignment="1">
      <alignment vertical="center"/>
    </xf>
    <xf numFmtId="0" fontId="85" fillId="2" borderId="3" xfId="0" applyFont="1" applyFill="1" applyBorder="1" applyAlignment="1">
      <alignment vertical="center"/>
    </xf>
    <xf numFmtId="0" fontId="90" fillId="2" borderId="1" xfId="0" applyFont="1" applyFill="1" applyBorder="1"/>
    <xf numFmtId="0" fontId="90" fillId="2" borderId="3" xfId="0" applyFont="1" applyFill="1" applyBorder="1" applyAlignment="1">
      <alignment vertical="center"/>
    </xf>
    <xf numFmtId="0" fontId="90" fillId="2" borderId="1" xfId="0" applyFont="1" applyFill="1" applyBorder="1" applyAlignment="1">
      <alignment vertical="center"/>
    </xf>
    <xf numFmtId="0" fontId="89" fillId="2" borderId="1" xfId="0" applyFont="1" applyFill="1" applyBorder="1"/>
    <xf numFmtId="0" fontId="73" fillId="2" borderId="3" xfId="0" applyFont="1" applyFill="1" applyBorder="1"/>
    <xf numFmtId="0" fontId="82" fillId="2" borderId="3" xfId="0" applyFont="1" applyFill="1" applyBorder="1"/>
    <xf numFmtId="0" fontId="82" fillId="2" borderId="3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wrapText="1"/>
    </xf>
    <xf numFmtId="0" fontId="91" fillId="4" borderId="1" xfId="0" applyFont="1" applyFill="1" applyBorder="1"/>
    <xf numFmtId="4" fontId="23" fillId="4" borderId="1" xfId="0" applyNumberFormat="1" applyFont="1" applyFill="1" applyBorder="1" applyAlignment="1">
      <alignment horizontal="center" vertical="center"/>
    </xf>
    <xf numFmtId="0" fontId="92" fillId="4" borderId="1" xfId="0" applyFont="1" applyFill="1" applyBorder="1"/>
    <xf numFmtId="4" fontId="22" fillId="4" borderId="1" xfId="0" applyNumberFormat="1" applyFont="1" applyFill="1" applyBorder="1" applyAlignment="1">
      <alignment horizontal="center" vertical="center"/>
    </xf>
    <xf numFmtId="0" fontId="93" fillId="4" borderId="1" xfId="0" applyFont="1" applyFill="1" applyBorder="1"/>
    <xf numFmtId="0" fontId="93" fillId="4" borderId="1" xfId="0" applyFont="1" applyFill="1" applyBorder="1" applyAlignment="1">
      <alignment vertical="center"/>
    </xf>
    <xf numFmtId="4" fontId="94" fillId="4" borderId="1" xfId="0" applyNumberFormat="1" applyFont="1" applyFill="1" applyBorder="1"/>
    <xf numFmtId="0" fontId="94" fillId="4" borderId="8" xfId="0" applyFont="1" applyFill="1" applyBorder="1"/>
    <xf numFmtId="0" fontId="86" fillId="2" borderId="1" xfId="0" applyFont="1" applyFill="1" applyBorder="1"/>
    <xf numFmtId="0" fontId="68" fillId="2" borderId="3" xfId="0" applyFont="1" applyFill="1" applyBorder="1"/>
    <xf numFmtId="0" fontId="81" fillId="2" borderId="1" xfId="0" applyFont="1" applyFill="1" applyBorder="1" applyAlignment="1">
      <alignment horizontal="left" vertical="center" wrapText="1"/>
    </xf>
    <xf numFmtId="0" fontId="84" fillId="2" borderId="1" xfId="0" applyFont="1" applyFill="1" applyBorder="1" applyAlignment="1">
      <alignment vertical="center"/>
    </xf>
    <xf numFmtId="0" fontId="0" fillId="4" borderId="0" xfId="0" applyFill="1"/>
    <xf numFmtId="0" fontId="57" fillId="7" borderId="1" xfId="0" applyFont="1" applyFill="1" applyBorder="1" applyAlignment="1">
      <alignment horizontal="center" wrapText="1"/>
    </xf>
    <xf numFmtId="0" fontId="73" fillId="7" borderId="1" xfId="0" applyFont="1" applyFill="1" applyBorder="1"/>
    <xf numFmtId="0" fontId="74" fillId="7" borderId="3" xfId="0" applyFont="1" applyFill="1" applyBorder="1" applyAlignment="1">
      <alignment vertical="center"/>
    </xf>
    <xf numFmtId="4" fontId="57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/>
    <xf numFmtId="0" fontId="0" fillId="7" borderId="8" xfId="0" applyFill="1" applyBorder="1"/>
    <xf numFmtId="0" fontId="0" fillId="7" borderId="0" xfId="0" applyFill="1"/>
    <xf numFmtId="0" fontId="67" fillId="7" borderId="1" xfId="0" applyFont="1" applyFill="1" applyBorder="1" applyAlignment="1">
      <alignment horizontal="center" wrapText="1"/>
    </xf>
    <xf numFmtId="0" fontId="78" fillId="7" borderId="1" xfId="0" applyFont="1" applyFill="1" applyBorder="1" applyAlignment="1">
      <alignment vertical="center"/>
    </xf>
    <xf numFmtId="0" fontId="78" fillId="7" borderId="1" xfId="0" applyFont="1" applyFill="1" applyBorder="1" applyAlignment="1">
      <alignment vertical="center" wrapText="1"/>
    </xf>
    <xf numFmtId="4" fontId="67" fillId="7" borderId="1" xfId="0" applyNumberFormat="1" applyFont="1" applyFill="1" applyBorder="1" applyAlignment="1">
      <alignment horizontal="center" vertical="center"/>
    </xf>
    <xf numFmtId="0" fontId="78" fillId="7" borderId="3" xfId="0" applyFont="1" applyFill="1" applyBorder="1" applyAlignment="1">
      <alignment vertical="center"/>
    </xf>
    <xf numFmtId="4" fontId="13" fillId="7" borderId="1" xfId="0" applyNumberFormat="1" applyFont="1" applyFill="1" applyBorder="1"/>
    <xf numFmtId="0" fontId="79" fillId="7" borderId="1" xfId="0" applyFont="1" applyFill="1" applyBorder="1"/>
    <xf numFmtId="0" fontId="80" fillId="7" borderId="1" xfId="0" applyFont="1" applyFill="1" applyBorder="1" applyAlignment="1">
      <alignment horizontal="left" vertical="center" wrapText="1"/>
    </xf>
    <xf numFmtId="0" fontId="81" fillId="7" borderId="1" xfId="0" applyFont="1" applyFill="1" applyBorder="1"/>
    <xf numFmtId="0" fontId="81" fillId="7" borderId="1" xfId="0" applyFont="1" applyFill="1" applyBorder="1" applyAlignment="1">
      <alignment horizontal="left" vertical="center" wrapText="1"/>
    </xf>
    <xf numFmtId="4" fontId="57" fillId="7" borderId="1" xfId="0" applyNumberFormat="1" applyFont="1" applyFill="1" applyBorder="1" applyAlignment="1">
      <alignment horizontal="center"/>
    </xf>
    <xf numFmtId="0" fontId="70" fillId="7" borderId="1" xfId="0" applyFont="1" applyFill="1" applyBorder="1"/>
    <xf numFmtId="0" fontId="70" fillId="7" borderId="3" xfId="0" applyFont="1" applyFill="1" applyBorder="1"/>
    <xf numFmtId="0" fontId="75" fillId="7" borderId="1" xfId="0" applyFont="1" applyFill="1" applyBorder="1"/>
    <xf numFmtId="4" fontId="76" fillId="7" borderId="1" xfId="0" applyNumberFormat="1" applyFont="1" applyFill="1" applyBorder="1" applyAlignment="1">
      <alignment horizontal="center" vertical="center"/>
    </xf>
    <xf numFmtId="0" fontId="69" fillId="7" borderId="1" xfId="0" applyFont="1" applyFill="1" applyBorder="1" applyAlignment="1">
      <alignment horizontal="center" wrapText="1"/>
    </xf>
    <xf numFmtId="0" fontId="72" fillId="7" borderId="1" xfId="0" applyFont="1" applyFill="1" applyBorder="1"/>
    <xf numFmtId="0" fontId="72" fillId="7" borderId="1" xfId="0" applyFont="1" applyFill="1" applyBorder="1" applyAlignment="1">
      <alignment vertical="center" wrapText="1"/>
    </xf>
    <xf numFmtId="0" fontId="82" fillId="7" borderId="1" xfId="0" applyFont="1" applyFill="1" applyBorder="1"/>
    <xf numFmtId="0" fontId="82" fillId="7" borderId="1" xfId="0" applyFont="1" applyFill="1" applyBorder="1" applyAlignment="1">
      <alignment vertical="center" wrapText="1"/>
    </xf>
    <xf numFmtId="0" fontId="71" fillId="7" borderId="1" xfId="0" applyFont="1" applyFill="1" applyBorder="1"/>
    <xf numFmtId="0" fontId="71" fillId="7" borderId="3" xfId="0" applyFont="1" applyFill="1" applyBorder="1" applyAlignment="1">
      <alignment vertical="center"/>
    </xf>
    <xf numFmtId="0" fontId="76" fillId="7" borderId="1" xfId="0" applyFont="1" applyFill="1" applyBorder="1" applyAlignment="1">
      <alignment horizontal="center" wrapText="1"/>
    </xf>
    <xf numFmtId="0" fontId="88" fillId="7" borderId="1" xfId="0" applyFont="1" applyFill="1" applyBorder="1"/>
    <xf numFmtId="0" fontId="88" fillId="7" borderId="3" xfId="0" applyFont="1" applyFill="1" applyBorder="1" applyAlignment="1">
      <alignment vertical="center" wrapText="1"/>
    </xf>
    <xf numFmtId="0" fontId="84" fillId="7" borderId="1" xfId="0" applyFont="1" applyFill="1" applyBorder="1"/>
    <xf numFmtId="0" fontId="84" fillId="7" borderId="1" xfId="0" applyFont="1" applyFill="1" applyBorder="1" applyAlignment="1">
      <alignment vertical="center" wrapText="1"/>
    </xf>
    <xf numFmtId="0" fontId="57" fillId="7" borderId="1" xfId="0" applyFont="1" applyFill="1" applyBorder="1" applyAlignment="1">
      <alignment horizontal="center" vertical="top"/>
    </xf>
    <xf numFmtId="0" fontId="90" fillId="7" borderId="3" xfId="0" applyFont="1" applyFill="1" applyBorder="1" applyAlignment="1">
      <alignment vertical="center"/>
    </xf>
    <xf numFmtId="0" fontId="72" fillId="7" borderId="1" xfId="0" applyFont="1" applyFill="1" applyBorder="1" applyAlignment="1">
      <alignment vertical="center"/>
    </xf>
    <xf numFmtId="0" fontId="72" fillId="7" borderId="1" xfId="0" applyFont="1" applyFill="1" applyBorder="1" applyAlignment="1">
      <alignment wrapText="1"/>
    </xf>
    <xf numFmtId="0" fontId="72" fillId="7" borderId="3" xfId="0" applyFont="1" applyFill="1" applyBorder="1" applyAlignment="1">
      <alignment vertical="center"/>
    </xf>
    <xf numFmtId="0" fontId="72" fillId="7" borderId="3" xfId="0" applyFont="1" applyFill="1" applyBorder="1" applyAlignment="1">
      <alignment wrapText="1"/>
    </xf>
    <xf numFmtId="0" fontId="85" fillId="7" borderId="1" xfId="0" applyFont="1" applyFill="1" applyBorder="1" applyAlignment="1">
      <alignment vertical="center"/>
    </xf>
    <xf numFmtId="0" fontId="85" fillId="7" borderId="1" xfId="0" applyFont="1" applyFill="1" applyBorder="1" applyAlignment="1">
      <alignment vertical="center" wrapText="1"/>
    </xf>
    <xf numFmtId="0" fontId="85" fillId="7" borderId="3" xfId="0" applyFont="1" applyFill="1" applyBorder="1" applyAlignment="1">
      <alignment vertical="center" wrapText="1"/>
    </xf>
    <xf numFmtId="0" fontId="90" fillId="7" borderId="3" xfId="0" applyFont="1" applyFill="1" applyBorder="1"/>
    <xf numFmtId="0" fontId="70" fillId="2" borderId="1" xfId="0" applyFont="1" applyFill="1" applyBorder="1" applyAlignment="1">
      <alignment wrapText="1"/>
    </xf>
    <xf numFmtId="0" fontId="68" fillId="7" borderId="3" xfId="0" applyFont="1" applyFill="1" applyBorder="1"/>
    <xf numFmtId="4" fontId="69" fillId="7" borderId="1" xfId="0" applyNumberFormat="1" applyFont="1" applyFill="1" applyBorder="1" applyAlignment="1">
      <alignment horizontal="center" vertical="center"/>
    </xf>
    <xf numFmtId="0" fontId="67" fillId="7" borderId="1" xfId="0" applyFont="1" applyFill="1" applyBorder="1" applyAlignment="1">
      <alignment horizontal="center" vertical="top"/>
    </xf>
    <xf numFmtId="0" fontId="77" fillId="7" borderId="1" xfId="0" applyFont="1" applyFill="1" applyBorder="1"/>
    <xf numFmtId="0" fontId="77" fillId="7" borderId="3" xfId="0" applyFont="1" applyFill="1" applyBorder="1"/>
    <xf numFmtId="0" fontId="83" fillId="7" borderId="1" xfId="0" applyFont="1" applyFill="1" applyBorder="1"/>
    <xf numFmtId="0" fontId="83" fillId="7" borderId="3" xfId="0" applyFont="1" applyFill="1" applyBorder="1" applyAlignment="1">
      <alignment vertical="center"/>
    </xf>
    <xf numFmtId="0" fontId="83" fillId="7" borderId="3" xfId="0" applyFont="1" applyFill="1" applyBorder="1" applyAlignment="1">
      <alignment vertical="center" wrapText="1"/>
    </xf>
    <xf numFmtId="0" fontId="95" fillId="7" borderId="1" xfId="0" applyFont="1" applyFill="1" applyBorder="1" applyAlignment="1">
      <alignment vertical="center"/>
    </xf>
    <xf numFmtId="0" fontId="95" fillId="7" borderId="1" xfId="0" applyFont="1" applyFill="1" applyBorder="1" applyAlignment="1">
      <alignment vertical="center" wrapText="1"/>
    </xf>
    <xf numFmtId="0" fontId="28" fillId="7" borderId="1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7" fillId="3" borderId="4" xfId="0" applyNumberFormat="1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/>
    </xf>
    <xf numFmtId="0" fontId="96" fillId="4" borderId="1" xfId="0" applyFont="1" applyFill="1" applyBorder="1"/>
    <xf numFmtId="0" fontId="96" fillId="4" borderId="3" xfId="0" applyFont="1" applyFill="1" applyBorder="1" applyAlignment="1">
      <alignment vertical="center"/>
    </xf>
    <xf numFmtId="0" fontId="97" fillId="4" borderId="1" xfId="0" applyFont="1" applyFill="1" applyBorder="1"/>
    <xf numFmtId="0" fontId="97" fillId="4" borderId="3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0" fontId="24" fillId="0" borderId="3" xfId="0" applyFont="1" applyBorder="1"/>
    <xf numFmtId="0" fontId="51" fillId="2" borderId="1" xfId="0" applyFont="1" applyFill="1" applyBorder="1" applyAlignment="1">
      <alignment vertical="center"/>
    </xf>
    <xf numFmtId="0" fontId="3" fillId="0" borderId="3" xfId="0" applyFont="1" applyBorder="1"/>
    <xf numFmtId="0" fontId="49" fillId="0" borderId="3" xfId="0" applyFont="1" applyBorder="1"/>
    <xf numFmtId="0" fontId="54" fillId="2" borderId="1" xfId="0" applyFont="1" applyFill="1" applyBorder="1" applyAlignment="1">
      <alignment vertical="center" wrapText="1"/>
    </xf>
    <xf numFmtId="0" fontId="37" fillId="0" borderId="3" xfId="0" applyFont="1" applyBorder="1"/>
    <xf numFmtId="0" fontId="55" fillId="2" borderId="1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/>
    </xf>
    <xf numFmtId="0" fontId="98" fillId="2" borderId="3" xfId="0" applyFont="1" applyFill="1" applyBorder="1" applyAlignment="1">
      <alignment vertical="center"/>
    </xf>
    <xf numFmtId="0" fontId="99" fillId="2" borderId="3" xfId="0" applyFont="1" applyFill="1" applyBorder="1" applyAlignment="1">
      <alignment horizontal="left" vertical="center" wrapText="1"/>
    </xf>
    <xf numFmtId="0" fontId="100" fillId="2" borderId="3" xfId="0" applyFont="1" applyFill="1" applyBorder="1" applyAlignment="1">
      <alignment vertical="center"/>
    </xf>
    <xf numFmtId="0" fontId="98" fillId="4" borderId="3" xfId="0" applyFont="1" applyFill="1" applyBorder="1" applyAlignment="1">
      <alignment vertical="center"/>
    </xf>
    <xf numFmtId="0" fontId="25" fillId="4" borderId="1" xfId="0" applyFont="1" applyFill="1" applyBorder="1"/>
    <xf numFmtId="0" fontId="99" fillId="4" borderId="3" xfId="0" applyFont="1" applyFill="1" applyBorder="1" applyAlignment="1">
      <alignment horizontal="left" vertical="center" wrapText="1"/>
    </xf>
    <xf numFmtId="0" fontId="100" fillId="4" borderId="1" xfId="0" applyFont="1" applyFill="1" applyBorder="1"/>
    <xf numFmtId="0" fontId="100" fillId="4" borderId="3" xfId="0" applyFont="1" applyFill="1" applyBorder="1" applyAlignment="1">
      <alignment vertical="center"/>
    </xf>
    <xf numFmtId="0" fontId="53" fillId="0" borderId="3" xfId="0" applyFont="1" applyBorder="1"/>
    <xf numFmtId="0" fontId="56" fillId="2" borderId="1" xfId="0" applyFont="1" applyFill="1" applyBorder="1" applyAlignment="1">
      <alignment vertical="center"/>
    </xf>
    <xf numFmtId="0" fontId="101" fillId="2" borderId="1" xfId="0" applyFont="1" applyFill="1" applyBorder="1" applyAlignment="1">
      <alignment vertical="center"/>
    </xf>
    <xf numFmtId="2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103" fillId="2" borderId="1" xfId="0" applyFont="1" applyFill="1" applyBorder="1" applyAlignment="1">
      <alignment vertical="center"/>
    </xf>
    <xf numFmtId="0" fontId="101" fillId="4" borderId="1" xfId="0" applyFont="1" applyFill="1" applyBorder="1" applyAlignment="1">
      <alignment vertical="center"/>
    </xf>
    <xf numFmtId="2" fontId="25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02" fillId="4" borderId="1" xfId="0" applyFont="1" applyFill="1" applyBorder="1"/>
    <xf numFmtId="0" fontId="102" fillId="4" borderId="3" xfId="0" applyFont="1" applyFill="1" applyBorder="1"/>
    <xf numFmtId="0" fontId="103" fillId="4" borderId="1" xfId="0" applyFont="1" applyFill="1" applyBorder="1"/>
    <xf numFmtId="0" fontId="103" fillId="4" borderId="1" xfId="0" applyFont="1" applyFill="1" applyBorder="1" applyAlignment="1">
      <alignment vertical="center"/>
    </xf>
    <xf numFmtId="0" fontId="96" fillId="2" borderId="1" xfId="0" applyFont="1" applyFill="1" applyBorder="1"/>
    <xf numFmtId="0" fontId="96" fillId="2" borderId="3" xfId="0" applyFont="1" applyFill="1" applyBorder="1" applyAlignment="1">
      <alignment vertical="center"/>
    </xf>
    <xf numFmtId="0" fontId="97" fillId="2" borderId="1" xfId="0" applyFont="1" applyFill="1" applyBorder="1"/>
    <xf numFmtId="0" fontId="97" fillId="2" borderId="3" xfId="0" applyFont="1" applyFill="1" applyBorder="1" applyAlignment="1">
      <alignment vertical="center"/>
    </xf>
    <xf numFmtId="0" fontId="25" fillId="2" borderId="1" xfId="0" applyFont="1" applyFill="1" applyBorder="1"/>
    <xf numFmtId="0" fontId="100" fillId="2" borderId="1" xfId="0" applyFont="1" applyFill="1" applyBorder="1"/>
    <xf numFmtId="0" fontId="49" fillId="2" borderId="1" xfId="0" applyFont="1" applyFill="1" applyBorder="1"/>
    <xf numFmtId="0" fontId="3" fillId="2" borderId="3" xfId="0" applyFont="1" applyFill="1" applyBorder="1"/>
    <xf numFmtId="0" fontId="24" fillId="2" borderId="1" xfId="0" applyFont="1" applyFill="1" applyBorder="1"/>
    <xf numFmtId="0" fontId="24" fillId="2" borderId="3" xfId="0" applyFont="1" applyFill="1" applyBorder="1"/>
    <xf numFmtId="0" fontId="56" fillId="2" borderId="1" xfId="0" applyFont="1" applyFill="1" applyBorder="1"/>
    <xf numFmtId="0" fontId="50" fillId="2" borderId="1" xfId="0" applyFont="1" applyFill="1" applyBorder="1"/>
    <xf numFmtId="0" fontId="3" fillId="2" borderId="1" xfId="0" applyFont="1" applyFill="1" applyBorder="1"/>
    <xf numFmtId="0" fontId="37" fillId="2" borderId="1" xfId="0" applyFont="1" applyFill="1" applyBorder="1"/>
    <xf numFmtId="0" fontId="49" fillId="2" borderId="3" xfId="0" applyFont="1" applyFill="1" applyBorder="1"/>
    <xf numFmtId="0" fontId="53" fillId="2" borderId="1" xfId="0" applyFont="1" applyFill="1" applyBorder="1"/>
    <xf numFmtId="0" fontId="55" fillId="2" borderId="1" xfId="0" applyFont="1" applyFill="1" applyBorder="1"/>
    <xf numFmtId="0" fontId="37" fillId="2" borderId="3" xfId="0" applyFont="1" applyFill="1" applyBorder="1"/>
    <xf numFmtId="0" fontId="102" fillId="2" borderId="1" xfId="0" applyFont="1" applyFill="1" applyBorder="1"/>
    <xf numFmtId="0" fontId="102" fillId="2" borderId="3" xfId="0" applyFont="1" applyFill="1" applyBorder="1"/>
    <xf numFmtId="0" fontId="103" fillId="2" borderId="1" xfId="0" applyFont="1" applyFill="1" applyBorder="1"/>
    <xf numFmtId="0" fontId="98" fillId="2" borderId="1" xfId="0" applyFont="1" applyFill="1" applyBorder="1" applyAlignment="1">
      <alignment vertical="center"/>
    </xf>
    <xf numFmtId="0" fontId="55" fillId="2" borderId="3" xfId="0" applyFont="1" applyFill="1" applyBorder="1"/>
    <xf numFmtId="0" fontId="96" fillId="2" borderId="3" xfId="0" applyFont="1" applyFill="1" applyBorder="1"/>
    <xf numFmtId="0" fontId="101" fillId="2" borderId="3" xfId="0" applyFont="1" applyFill="1" applyBorder="1" applyAlignment="1">
      <alignment vertical="center"/>
    </xf>
    <xf numFmtId="0" fontId="97" fillId="2" borderId="1" xfId="0" applyFont="1" applyFill="1" applyBorder="1" applyAlignment="1">
      <alignment vertical="center"/>
    </xf>
    <xf numFmtId="1" fontId="0" fillId="2" borderId="8" xfId="0" applyNumberFormat="1" applyFill="1" applyBorder="1" applyAlignment="1">
      <alignment horizontal="center" vertical="center"/>
    </xf>
    <xf numFmtId="0" fontId="25" fillId="2" borderId="3" xfId="0" applyFont="1" applyFill="1" applyBorder="1"/>
    <xf numFmtId="0" fontId="56" fillId="2" borderId="3" xfId="0" applyFont="1" applyFill="1" applyBorder="1"/>
    <xf numFmtId="0" fontId="103" fillId="2" borderId="3" xfId="0" applyFont="1" applyFill="1" applyBorder="1" applyAlignment="1">
      <alignment vertical="center"/>
    </xf>
    <xf numFmtId="0" fontId="50" fillId="2" borderId="1" xfId="0" applyFont="1" applyFill="1" applyBorder="1" applyAlignment="1">
      <alignment vertical="center"/>
    </xf>
    <xf numFmtId="0" fontId="96" fillId="2" borderId="1" xfId="0" applyFont="1" applyFill="1" applyBorder="1" applyAlignment="1">
      <alignment vertical="center"/>
    </xf>
    <xf numFmtId="0" fontId="29" fillId="4" borderId="7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left" vertical="center" wrapText="1"/>
    </xf>
    <xf numFmtId="0" fontId="104" fillId="4" borderId="1" xfId="1" applyFont="1" applyFill="1" applyBorder="1" applyAlignment="1">
      <alignment horizontal="center" vertical="center" wrapText="1"/>
    </xf>
    <xf numFmtId="0" fontId="104" fillId="4" borderId="8" xfId="1" applyFont="1" applyFill="1" applyBorder="1" applyAlignment="1">
      <alignment horizontal="center" vertical="center" wrapText="1"/>
    </xf>
    <xf numFmtId="0" fontId="25" fillId="4" borderId="0" xfId="1" applyFont="1" applyFill="1"/>
    <xf numFmtId="0" fontId="104" fillId="4" borderId="7" xfId="1" applyFont="1" applyFill="1" applyBorder="1" applyAlignment="1">
      <alignment horizontal="center" vertical="center"/>
    </xf>
    <xf numFmtId="0" fontId="104" fillId="4" borderId="1" xfId="1" applyFont="1" applyFill="1" applyBorder="1" applyAlignment="1">
      <alignment vertical="center" wrapText="1"/>
    </xf>
    <xf numFmtId="0" fontId="30" fillId="4" borderId="0" xfId="1" applyFont="1" applyFill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9CC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61"/>
  <sheetViews>
    <sheetView topLeftCell="A28" zoomScale="120" zoomScaleNormal="120" workbookViewId="0">
      <selection activeCell="B38" sqref="B38"/>
    </sheetView>
  </sheetViews>
  <sheetFormatPr defaultColWidth="8.88671875" defaultRowHeight="14.4"/>
  <cols>
    <col min="1" max="1" width="14.44140625" customWidth="1"/>
    <col min="2" max="2" width="44.109375" customWidth="1"/>
    <col min="3" max="3" width="51.6640625" customWidth="1"/>
    <col min="4" max="6" width="13.109375" style="6" customWidth="1"/>
    <col min="7" max="7" width="13.109375" customWidth="1"/>
    <col min="8" max="8" width="9.109375" style="123" customWidth="1"/>
    <col min="9" max="23" width="8.88671875" style="123"/>
  </cols>
  <sheetData>
    <row r="1" spans="1:23" ht="36">
      <c r="A1" s="80" t="s">
        <v>79</v>
      </c>
      <c r="B1" s="197" t="s">
        <v>96</v>
      </c>
      <c r="C1" s="198"/>
      <c r="D1" s="28" t="s">
        <v>46</v>
      </c>
      <c r="E1" s="28" t="s">
        <v>47</v>
      </c>
      <c r="F1" s="28" t="s">
        <v>48</v>
      </c>
      <c r="G1" s="24" t="s">
        <v>49</v>
      </c>
      <c r="H1" s="127"/>
      <c r="I1" s="121"/>
    </row>
    <row r="2" spans="1:23" ht="15.6">
      <c r="A2" s="220">
        <v>10</v>
      </c>
      <c r="B2" s="221" t="s">
        <v>44</v>
      </c>
      <c r="C2" s="221" t="s">
        <v>97</v>
      </c>
      <c r="D2" s="222">
        <v>22.47</v>
      </c>
      <c r="E2" s="222">
        <v>23.4</v>
      </c>
      <c r="F2" s="222">
        <f t="shared" ref="F2:F8" si="0">D2+E2</f>
        <v>45.87</v>
      </c>
      <c r="G2" s="223">
        <f t="shared" ref="G2:G8" si="1">RANK(F2,$F$2:$F$8,1)</f>
        <v>1</v>
      </c>
    </row>
    <row r="3" spans="1:23" ht="15.6">
      <c r="A3" s="220">
        <v>11</v>
      </c>
      <c r="B3" s="224" t="s">
        <v>98</v>
      </c>
      <c r="C3" s="224" t="s">
        <v>38</v>
      </c>
      <c r="D3" s="222">
        <v>29.57</v>
      </c>
      <c r="E3" s="222">
        <v>30.03</v>
      </c>
      <c r="F3" s="222">
        <f t="shared" si="0"/>
        <v>59.6</v>
      </c>
      <c r="G3" s="223">
        <f t="shared" si="1"/>
        <v>2</v>
      </c>
    </row>
    <row r="4" spans="1:23" s="122" customFormat="1" ht="15.6">
      <c r="A4" s="220">
        <v>12</v>
      </c>
      <c r="B4" s="224" t="s">
        <v>39</v>
      </c>
      <c r="C4" s="224" t="s">
        <v>38</v>
      </c>
      <c r="D4" s="222">
        <v>30.7</v>
      </c>
      <c r="E4" s="222">
        <v>30.45</v>
      </c>
      <c r="F4" s="222">
        <f t="shared" si="0"/>
        <v>61.15</v>
      </c>
      <c r="G4" s="223">
        <f t="shared" si="1"/>
        <v>3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>
      <c r="A5" s="140">
        <v>13</v>
      </c>
      <c r="B5" s="143" t="s">
        <v>99</v>
      </c>
      <c r="C5" s="144" t="s">
        <v>100</v>
      </c>
      <c r="D5" s="81">
        <v>500</v>
      </c>
      <c r="E5" s="81">
        <v>44.73</v>
      </c>
      <c r="F5" s="81">
        <f t="shared" si="0"/>
        <v>544.73</v>
      </c>
      <c r="G5" s="98">
        <f t="shared" si="1"/>
        <v>5</v>
      </c>
      <c r="H5" s="123" t="s">
        <v>149</v>
      </c>
    </row>
    <row r="6" spans="1:23" s="122" customFormat="1">
      <c r="A6" s="140">
        <v>14</v>
      </c>
      <c r="B6" s="143" t="s">
        <v>101</v>
      </c>
      <c r="C6" s="144" t="s">
        <v>100</v>
      </c>
      <c r="D6" s="81">
        <v>500</v>
      </c>
      <c r="E6" s="81">
        <v>500</v>
      </c>
      <c r="F6" s="81">
        <f t="shared" si="0"/>
        <v>1000</v>
      </c>
      <c r="G6" s="98">
        <f t="shared" si="1"/>
        <v>6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spans="1:23">
      <c r="A7" s="140">
        <v>15</v>
      </c>
      <c r="B7" s="145" t="s">
        <v>102</v>
      </c>
      <c r="C7" s="145" t="s">
        <v>103</v>
      </c>
      <c r="D7" s="81">
        <v>500</v>
      </c>
      <c r="E7" s="81">
        <v>500</v>
      </c>
      <c r="F7" s="81">
        <f t="shared" si="0"/>
        <v>1000</v>
      </c>
      <c r="G7" s="98">
        <f t="shared" si="1"/>
        <v>6</v>
      </c>
    </row>
    <row r="8" spans="1:23" s="122" customFormat="1">
      <c r="A8" s="140">
        <v>16</v>
      </c>
      <c r="B8" s="146" t="s">
        <v>104</v>
      </c>
      <c r="C8" s="145" t="s">
        <v>103</v>
      </c>
      <c r="D8" s="81">
        <v>39.090000000000003</v>
      </c>
      <c r="E8" s="81">
        <v>34.46</v>
      </c>
      <c r="F8" s="81">
        <f t="shared" si="0"/>
        <v>73.550000000000011</v>
      </c>
      <c r="G8" s="98">
        <f t="shared" si="1"/>
        <v>4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spans="1:23" ht="15" thickBot="1">
      <c r="A9" s="91"/>
      <c r="B9" s="129"/>
      <c r="C9" s="130"/>
      <c r="D9" s="131"/>
      <c r="E9" s="131"/>
      <c r="F9" s="131"/>
      <c r="G9" s="132"/>
    </row>
    <row r="10" spans="1:23" ht="36">
      <c r="A10" s="80" t="s">
        <v>79</v>
      </c>
      <c r="B10" s="197" t="s">
        <v>11</v>
      </c>
      <c r="C10" s="198"/>
      <c r="D10" s="28" t="s">
        <v>46</v>
      </c>
      <c r="E10" s="28" t="s">
        <v>47</v>
      </c>
      <c r="F10" s="28" t="s">
        <v>48</v>
      </c>
      <c r="G10" s="24" t="s">
        <v>49</v>
      </c>
    </row>
    <row r="11" spans="1:23" ht="18">
      <c r="A11" s="239">
        <v>17</v>
      </c>
      <c r="B11" s="240" t="s">
        <v>2</v>
      </c>
      <c r="C11" s="241" t="s">
        <v>80</v>
      </c>
      <c r="D11" s="242">
        <v>19.899999999999999</v>
      </c>
      <c r="E11" s="242">
        <v>19.87</v>
      </c>
      <c r="F11" s="242">
        <f>D11+E11</f>
        <v>39.769999999999996</v>
      </c>
      <c r="G11" s="243">
        <f>RANK(F11,$F$11:$F$35,1)</f>
        <v>1</v>
      </c>
    </row>
    <row r="12" spans="1:23" ht="18">
      <c r="A12" s="244">
        <v>34</v>
      </c>
      <c r="B12" s="245" t="s">
        <v>27</v>
      </c>
      <c r="C12" s="246" t="s">
        <v>88</v>
      </c>
      <c r="D12" s="242">
        <v>24.02</v>
      </c>
      <c r="E12" s="242">
        <v>24.01</v>
      </c>
      <c r="F12" s="242">
        <f>D12+E12</f>
        <v>48.03</v>
      </c>
      <c r="G12" s="243">
        <f>RANK(F12,$F$11:$F$35,1)</f>
        <v>2</v>
      </c>
    </row>
    <row r="13" spans="1:23" ht="18">
      <c r="A13" s="244">
        <v>25</v>
      </c>
      <c r="B13" s="247" t="s">
        <v>82</v>
      </c>
      <c r="C13" s="248" t="s">
        <v>38</v>
      </c>
      <c r="D13" s="242">
        <v>25.02</v>
      </c>
      <c r="E13" s="242">
        <v>24.84</v>
      </c>
      <c r="F13" s="242">
        <f>D13+E13</f>
        <v>49.86</v>
      </c>
      <c r="G13" s="243">
        <f>RANK(F13,$F$11:$F$35,1)</f>
        <v>3</v>
      </c>
    </row>
    <row r="14" spans="1:23" s="122" customFormat="1">
      <c r="A14" s="153">
        <v>22</v>
      </c>
      <c r="B14" s="154" t="s">
        <v>15</v>
      </c>
      <c r="C14" s="155" t="s">
        <v>23</v>
      </c>
      <c r="D14" s="81">
        <v>25.02</v>
      </c>
      <c r="E14" s="81">
        <v>25.28</v>
      </c>
      <c r="F14" s="81">
        <f>D14+E14</f>
        <v>50.3</v>
      </c>
      <c r="G14" s="82">
        <f>RANK(F14,$F$11:$F$35,1)</f>
        <v>4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spans="1:23">
      <c r="A15" s="153">
        <v>21</v>
      </c>
      <c r="B15" s="154" t="s">
        <v>3</v>
      </c>
      <c r="C15" s="155" t="s">
        <v>23</v>
      </c>
      <c r="D15" s="81">
        <v>25.98</v>
      </c>
      <c r="E15" s="81">
        <v>25.87</v>
      </c>
      <c r="F15" s="81">
        <f>D15+E15</f>
        <v>51.85</v>
      </c>
      <c r="G15" s="82">
        <f>RANK(F15,$F$11:$F$35,1)</f>
        <v>5</v>
      </c>
    </row>
    <row r="16" spans="1:23" s="122" customFormat="1" ht="15.6">
      <c r="A16" s="153">
        <v>18</v>
      </c>
      <c r="B16" s="151" t="s">
        <v>31</v>
      </c>
      <c r="C16" s="165" t="s">
        <v>80</v>
      </c>
      <c r="D16" s="133">
        <v>29.01</v>
      </c>
      <c r="E16" s="133">
        <v>24.15</v>
      </c>
      <c r="F16" s="195">
        <f>D16+E16</f>
        <v>53.16</v>
      </c>
      <c r="G16" s="196">
        <f>RANK(F16,$F$11:$F$35,1)</f>
        <v>6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spans="1:23" s="122" customFormat="1">
      <c r="A17" s="150">
        <v>38</v>
      </c>
      <c r="B17" s="218" t="s">
        <v>147</v>
      </c>
      <c r="C17" s="165" t="s">
        <v>80</v>
      </c>
      <c r="D17" s="81">
        <v>27.41</v>
      </c>
      <c r="E17" s="81">
        <v>27.81</v>
      </c>
      <c r="F17" s="81">
        <f>D17+E17</f>
        <v>55.22</v>
      </c>
      <c r="G17" s="82">
        <f>RANK(F17,$F$11:$F$35,1)</f>
        <v>7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spans="1:23">
      <c r="A18" s="150">
        <v>20</v>
      </c>
      <c r="B18" s="137" t="s">
        <v>64</v>
      </c>
      <c r="C18" s="166" t="s">
        <v>41</v>
      </c>
      <c r="D18" s="81">
        <v>26.94</v>
      </c>
      <c r="E18" s="81">
        <v>29.44</v>
      </c>
      <c r="F18" s="81">
        <f>D18+E18</f>
        <v>56.38</v>
      </c>
      <c r="G18" s="82">
        <f>RANK(F18,$F$11:$F$35,1)</f>
        <v>8</v>
      </c>
    </row>
    <row r="19" spans="1:23">
      <c r="A19" s="153">
        <v>30</v>
      </c>
      <c r="B19" s="139" t="s">
        <v>85</v>
      </c>
      <c r="C19" s="168" t="s">
        <v>103</v>
      </c>
      <c r="D19" s="81">
        <v>27.69</v>
      </c>
      <c r="E19" s="81">
        <v>28.71</v>
      </c>
      <c r="F19" s="81">
        <f>D19+E19</f>
        <v>56.400000000000006</v>
      </c>
      <c r="G19" s="82">
        <f>RANK(F19,$F$11:$F$35,1)</f>
        <v>9</v>
      </c>
    </row>
    <row r="20" spans="1:23">
      <c r="A20" s="150">
        <v>29</v>
      </c>
      <c r="B20" s="159" t="s">
        <v>110</v>
      </c>
      <c r="C20" s="167" t="s">
        <v>29</v>
      </c>
      <c r="D20" s="81">
        <v>28.73</v>
      </c>
      <c r="E20" s="81">
        <v>28.13</v>
      </c>
      <c r="F20" s="81">
        <f>D20+E20</f>
        <v>56.86</v>
      </c>
      <c r="G20" s="82">
        <f>RANK(F20,$F$11:$F$35,1)</f>
        <v>10</v>
      </c>
    </row>
    <row r="21" spans="1:23" ht="15.6">
      <c r="A21" s="153">
        <v>19</v>
      </c>
      <c r="B21" s="137" t="s">
        <v>105</v>
      </c>
      <c r="C21" s="232" t="s">
        <v>41</v>
      </c>
      <c r="D21" s="217">
        <v>29.42</v>
      </c>
      <c r="E21" s="133">
        <v>29.13</v>
      </c>
      <c r="F21" s="195">
        <f>D21+E21</f>
        <v>58.55</v>
      </c>
      <c r="G21" s="196">
        <f>RANK(F21,$F$11:$F$35,1)</f>
        <v>11</v>
      </c>
    </row>
    <row r="22" spans="1:23">
      <c r="A22" s="153">
        <v>24</v>
      </c>
      <c r="B22" s="158" t="s">
        <v>106</v>
      </c>
      <c r="C22" s="236" t="s">
        <v>107</v>
      </c>
      <c r="D22" s="81">
        <v>31.24</v>
      </c>
      <c r="E22" s="81">
        <v>29.68</v>
      </c>
      <c r="F22" s="81">
        <f>D22+E22</f>
        <v>60.92</v>
      </c>
      <c r="G22" s="82">
        <f>RANK(F22,$F$11:$F$35,1)</f>
        <v>12</v>
      </c>
    </row>
    <row r="23" spans="1:23">
      <c r="A23" s="153">
        <v>41</v>
      </c>
      <c r="B23" s="161" t="s">
        <v>116</v>
      </c>
      <c r="C23" s="231" t="s">
        <v>37</v>
      </c>
      <c r="D23" s="81">
        <v>31.45</v>
      </c>
      <c r="E23" s="81">
        <v>30.23</v>
      </c>
      <c r="F23" s="81">
        <f>D23+E23</f>
        <v>61.68</v>
      </c>
      <c r="G23" s="82">
        <f>RANK(F23,$F$11:$F$35,1)</f>
        <v>13</v>
      </c>
    </row>
    <row r="24" spans="1:23" ht="28.8">
      <c r="A24" s="153">
        <v>36</v>
      </c>
      <c r="B24" s="227" t="s">
        <v>113</v>
      </c>
      <c r="C24" s="233" t="s">
        <v>66</v>
      </c>
      <c r="D24" s="81">
        <v>30.6</v>
      </c>
      <c r="E24" s="81">
        <v>31.86</v>
      </c>
      <c r="F24" s="81">
        <f>D24+E24</f>
        <v>62.46</v>
      </c>
      <c r="G24" s="82">
        <f>RANK(F24,$F$11:$F$35,1)</f>
        <v>14</v>
      </c>
    </row>
    <row r="25" spans="1:23" s="122" customFormat="1">
      <c r="A25" s="153">
        <v>31</v>
      </c>
      <c r="B25" s="135" t="s">
        <v>111</v>
      </c>
      <c r="C25" s="169" t="s">
        <v>97</v>
      </c>
      <c r="D25" s="81">
        <v>31.32</v>
      </c>
      <c r="E25" s="81">
        <v>32.61</v>
      </c>
      <c r="F25" s="81">
        <f>D25+E25</f>
        <v>63.93</v>
      </c>
      <c r="G25" s="82">
        <f>RANK(F25,$F$11:$F$35,1)</f>
        <v>15</v>
      </c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spans="1:23">
      <c r="A26" s="150">
        <v>23</v>
      </c>
      <c r="B26" s="156" t="s">
        <v>65</v>
      </c>
      <c r="C26" s="235" t="s">
        <v>25</v>
      </c>
      <c r="D26" s="81">
        <v>31.84</v>
      </c>
      <c r="E26" s="81">
        <v>32.130000000000003</v>
      </c>
      <c r="F26" s="81">
        <f>D26+E26</f>
        <v>63.97</v>
      </c>
      <c r="G26" s="82">
        <f>RANK(F26,$F$11:$F$35,1)</f>
        <v>16</v>
      </c>
    </row>
    <row r="27" spans="1:23" s="122" customFormat="1">
      <c r="A27" s="153">
        <v>28</v>
      </c>
      <c r="B27" s="226" t="s">
        <v>84</v>
      </c>
      <c r="C27" s="230" t="s">
        <v>29</v>
      </c>
      <c r="D27" s="81">
        <v>32.86</v>
      </c>
      <c r="E27" s="81">
        <v>31.62</v>
      </c>
      <c r="F27" s="81">
        <f>D27+E27</f>
        <v>64.48</v>
      </c>
      <c r="G27" s="82">
        <f>RANK(F27,$F$11:$F$35,1)</f>
        <v>17</v>
      </c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spans="1:23" s="122" customFormat="1">
      <c r="A28" s="150">
        <v>26</v>
      </c>
      <c r="B28" s="226" t="s">
        <v>108</v>
      </c>
      <c r="C28" s="230" t="s">
        <v>29</v>
      </c>
      <c r="D28" s="81">
        <v>28.96</v>
      </c>
      <c r="E28" s="81">
        <v>39.409999999999997</v>
      </c>
      <c r="F28" s="81">
        <f>D28+E28</f>
        <v>68.37</v>
      </c>
      <c r="G28" s="82">
        <f>RANK(F28,$F$11:$F$35,1)</f>
        <v>18</v>
      </c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spans="1:23">
      <c r="A29" s="150">
        <v>32</v>
      </c>
      <c r="B29" s="229" t="s">
        <v>87</v>
      </c>
      <c r="C29" s="234" t="s">
        <v>103</v>
      </c>
      <c r="D29" s="81">
        <v>29.46</v>
      </c>
      <c r="E29" s="81">
        <v>40.56</v>
      </c>
      <c r="F29" s="81">
        <f>D29+E29</f>
        <v>70.02000000000001</v>
      </c>
      <c r="G29" s="82">
        <f>RANK(F29,$F$11:$F$35,1)</f>
        <v>19</v>
      </c>
    </row>
    <row r="30" spans="1:23">
      <c r="A30" s="153">
        <v>37</v>
      </c>
      <c r="B30" s="228" t="s">
        <v>114</v>
      </c>
      <c r="C30" s="165" t="s">
        <v>80</v>
      </c>
      <c r="D30" s="81">
        <v>36.159999999999997</v>
      </c>
      <c r="E30" s="81">
        <v>36.58</v>
      </c>
      <c r="F30" s="81">
        <f>D30+E30</f>
        <v>72.739999999999995</v>
      </c>
      <c r="G30" s="82">
        <f>RANK(F30,$F$11:$F$35,1)</f>
        <v>20</v>
      </c>
    </row>
    <row r="31" spans="1:23">
      <c r="A31" s="150">
        <v>35</v>
      </c>
      <c r="B31" s="225" t="s">
        <v>67</v>
      </c>
      <c r="C31" s="170" t="s">
        <v>88</v>
      </c>
      <c r="D31" s="81">
        <v>25.32</v>
      </c>
      <c r="E31" s="81">
        <v>500</v>
      </c>
      <c r="F31" s="81">
        <f>D31+E31</f>
        <v>525.32000000000005</v>
      </c>
      <c r="G31" s="82">
        <f>RANK(F31,$F$11:$F$35,1)</f>
        <v>21</v>
      </c>
      <c r="H31" s="123" t="s">
        <v>76</v>
      </c>
    </row>
    <row r="32" spans="1:23">
      <c r="A32" s="153">
        <v>33</v>
      </c>
      <c r="B32" s="225" t="s">
        <v>112</v>
      </c>
      <c r="C32" s="170" t="s">
        <v>88</v>
      </c>
      <c r="D32" s="81">
        <v>31.25</v>
      </c>
      <c r="E32" s="81">
        <v>500</v>
      </c>
      <c r="F32" s="81">
        <f>D32+E32</f>
        <v>531.25</v>
      </c>
      <c r="G32" s="82">
        <f>RANK(F32,$F$11:$F$35,1)</f>
        <v>22</v>
      </c>
    </row>
    <row r="33" spans="1:23" s="122" customFormat="1">
      <c r="A33" s="153">
        <v>27</v>
      </c>
      <c r="B33" s="159" t="s">
        <v>109</v>
      </c>
      <c r="C33" s="230" t="s">
        <v>29</v>
      </c>
      <c r="D33" s="81">
        <v>500</v>
      </c>
      <c r="E33" s="81">
        <v>500</v>
      </c>
      <c r="F33" s="81">
        <f>D33+E33</f>
        <v>1000</v>
      </c>
      <c r="G33" s="82">
        <f>RANK(F33,$F$11:$F$35,1)</f>
        <v>23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spans="1:23">
      <c r="A34" s="150">
        <v>39</v>
      </c>
      <c r="B34" s="151" t="s">
        <v>86</v>
      </c>
      <c r="C34" s="165" t="s">
        <v>80</v>
      </c>
      <c r="D34" s="81">
        <v>500</v>
      </c>
      <c r="E34" s="81">
        <v>500</v>
      </c>
      <c r="F34" s="81">
        <f>D34+E34</f>
        <v>1000</v>
      </c>
      <c r="G34" s="82">
        <f>RANK(F34,$F$11:$F$35,1)</f>
        <v>23</v>
      </c>
    </row>
    <row r="35" spans="1:23">
      <c r="A35" s="150">
        <v>40</v>
      </c>
      <c r="B35" s="161" t="s">
        <v>115</v>
      </c>
      <c r="C35" s="162" t="s">
        <v>37</v>
      </c>
      <c r="D35" s="81">
        <v>500</v>
      </c>
      <c r="E35" s="81">
        <v>500</v>
      </c>
      <c r="F35" s="81">
        <f>D35+E35</f>
        <v>1000</v>
      </c>
      <c r="G35" s="82">
        <f>RANK(F35,$F$11:$F$35,1)</f>
        <v>23</v>
      </c>
    </row>
    <row r="36" spans="1:23" ht="15" thickBot="1">
      <c r="A36" s="94"/>
      <c r="B36" s="95"/>
      <c r="C36" s="96"/>
      <c r="D36" s="92"/>
      <c r="E36" s="92"/>
      <c r="F36" s="92"/>
      <c r="G36" s="93"/>
    </row>
    <row r="37" spans="1:23" ht="36">
      <c r="A37" s="97" t="s">
        <v>79</v>
      </c>
      <c r="B37" s="197" t="s">
        <v>12</v>
      </c>
      <c r="C37" s="198"/>
      <c r="D37" s="85" t="s">
        <v>46</v>
      </c>
      <c r="E37" s="86" t="s">
        <v>47</v>
      </c>
      <c r="F37" s="86" t="s">
        <v>48</v>
      </c>
      <c r="G37" s="87" t="s">
        <v>49</v>
      </c>
    </row>
    <row r="38" spans="1:23" ht="18">
      <c r="A38" s="244">
        <v>42</v>
      </c>
      <c r="B38" s="256" t="s">
        <v>117</v>
      </c>
      <c r="C38" s="256" t="s">
        <v>97</v>
      </c>
      <c r="D38" s="257">
        <v>19.05</v>
      </c>
      <c r="E38" s="257">
        <v>19.18</v>
      </c>
      <c r="F38" s="257">
        <f>D38+E38</f>
        <v>38.230000000000004</v>
      </c>
      <c r="G38" s="258">
        <f>RANK(F38,$F$38:$F$61,1)</f>
        <v>1</v>
      </c>
    </row>
    <row r="39" spans="1:23" ht="18">
      <c r="A39" s="244">
        <v>44</v>
      </c>
      <c r="B39" s="247" t="s">
        <v>4</v>
      </c>
      <c r="C39" s="247" t="s">
        <v>38</v>
      </c>
      <c r="D39" s="242">
        <v>19.59</v>
      </c>
      <c r="E39" s="242">
        <v>19.68</v>
      </c>
      <c r="F39" s="242">
        <f>D39+E39</f>
        <v>39.269999999999996</v>
      </c>
      <c r="G39" s="243">
        <f>RANK(F39,$F$38:$F$61,1)</f>
        <v>2</v>
      </c>
    </row>
    <row r="40" spans="1:23" ht="18">
      <c r="A40" s="244">
        <v>46</v>
      </c>
      <c r="B40" s="259" t="s">
        <v>148</v>
      </c>
      <c r="C40" s="260" t="s">
        <v>25</v>
      </c>
      <c r="D40" s="242">
        <v>19.61</v>
      </c>
      <c r="E40" s="242">
        <v>19.940000000000001</v>
      </c>
      <c r="F40" s="242">
        <f>D40+E40</f>
        <v>39.549999999999997</v>
      </c>
      <c r="G40" s="243">
        <f>RANK(F40,$F$38:$F$61,1)</f>
        <v>3</v>
      </c>
    </row>
    <row r="41" spans="1:23" ht="15.6">
      <c r="A41" s="153">
        <v>45</v>
      </c>
      <c r="B41" s="163" t="s">
        <v>5</v>
      </c>
      <c r="C41" s="164" t="s">
        <v>30</v>
      </c>
      <c r="D41" s="133">
        <v>22.95</v>
      </c>
      <c r="E41" s="133">
        <v>22.18</v>
      </c>
      <c r="F41" s="133">
        <f>D41+E41</f>
        <v>45.129999999999995</v>
      </c>
      <c r="G41" s="134">
        <f>RANK(F41,$F$38:$F$61,1)</f>
        <v>4</v>
      </c>
    </row>
    <row r="42" spans="1:23" s="122" customFormat="1" ht="15.6">
      <c r="A42" s="153">
        <v>43</v>
      </c>
      <c r="B42" s="136" t="s">
        <v>32</v>
      </c>
      <c r="C42" s="253" t="s">
        <v>38</v>
      </c>
      <c r="D42" s="217">
        <v>22.32</v>
      </c>
      <c r="E42" s="217">
        <v>22.85</v>
      </c>
      <c r="F42" s="217">
        <f>D42+E42</f>
        <v>45.17</v>
      </c>
      <c r="G42" s="219">
        <f>RANK(F42,$F$38:$F$61,1)</f>
        <v>5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spans="1:23">
      <c r="A43" s="153">
        <v>58</v>
      </c>
      <c r="B43" s="163" t="s">
        <v>83</v>
      </c>
      <c r="C43" s="164" t="s">
        <v>30</v>
      </c>
      <c r="D43" s="81">
        <v>25.34</v>
      </c>
      <c r="E43" s="81">
        <v>25.5</v>
      </c>
      <c r="F43" s="81">
        <f>D43+E43</f>
        <v>50.84</v>
      </c>
      <c r="G43" s="98">
        <f>RANK(F43,$F$38:$F$61,1)</f>
        <v>6</v>
      </c>
    </row>
    <row r="44" spans="1:23">
      <c r="A44" s="153">
        <v>54</v>
      </c>
      <c r="B44" s="161" t="s">
        <v>90</v>
      </c>
      <c r="C44" s="162" t="s">
        <v>37</v>
      </c>
      <c r="D44" s="148">
        <v>26.66</v>
      </c>
      <c r="E44" s="148">
        <v>25.04</v>
      </c>
      <c r="F44" s="81">
        <f>D44+E44</f>
        <v>51.7</v>
      </c>
      <c r="G44" s="98">
        <f>RANK(F44,$F$38:$F$61,1)</f>
        <v>7</v>
      </c>
    </row>
    <row r="45" spans="1:23">
      <c r="A45" s="153">
        <v>2</v>
      </c>
      <c r="B45" s="250" t="s">
        <v>141</v>
      </c>
      <c r="C45" s="155" t="s">
        <v>23</v>
      </c>
      <c r="D45" s="46">
        <v>27.52</v>
      </c>
      <c r="E45" s="46">
        <v>27.46</v>
      </c>
      <c r="F45" s="46">
        <f>D45+E45</f>
        <v>54.980000000000004</v>
      </c>
      <c r="G45" s="255">
        <f>RANK(F45,$F$38:$F$61,1)</f>
        <v>8</v>
      </c>
    </row>
    <row r="46" spans="1:23">
      <c r="A46" s="153">
        <v>59</v>
      </c>
      <c r="B46" s="158" t="s">
        <v>22</v>
      </c>
      <c r="C46" s="254" t="s">
        <v>107</v>
      </c>
      <c r="D46" s="81">
        <v>27.95</v>
      </c>
      <c r="E46" s="81">
        <v>27.22</v>
      </c>
      <c r="F46" s="81">
        <f>D46+E46</f>
        <v>55.17</v>
      </c>
      <c r="G46" s="98">
        <f>RANK(F46,$F$38:$F$61,1)</f>
        <v>9</v>
      </c>
    </row>
    <row r="47" spans="1:23" s="122" customFormat="1">
      <c r="A47" s="153">
        <v>50</v>
      </c>
      <c r="B47" s="135" t="s">
        <v>118</v>
      </c>
      <c r="C47" s="135" t="s">
        <v>97</v>
      </c>
      <c r="D47" s="81">
        <v>27.78</v>
      </c>
      <c r="E47" s="81">
        <v>28.08</v>
      </c>
      <c r="F47" s="81">
        <f>D47+E47</f>
        <v>55.86</v>
      </c>
      <c r="G47" s="98">
        <f>RANK(F47,$F$38:$F$61,1)</f>
        <v>10</v>
      </c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</row>
    <row r="48" spans="1:23" s="122" customFormat="1">
      <c r="A48" s="153">
        <v>62</v>
      </c>
      <c r="B48" s="252" t="s">
        <v>43</v>
      </c>
      <c r="C48" s="252" t="s">
        <v>97</v>
      </c>
      <c r="D48" s="81">
        <v>29.28</v>
      </c>
      <c r="E48" s="81">
        <v>30.27</v>
      </c>
      <c r="F48" s="81">
        <f>D48+E48</f>
        <v>59.55</v>
      </c>
      <c r="G48" s="98">
        <f>RANK(F48,$F$38:$F$61,1)</f>
        <v>11</v>
      </c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spans="1:23" s="122" customFormat="1">
      <c r="A49" s="153">
        <v>49</v>
      </c>
      <c r="B49" s="249" t="s">
        <v>68</v>
      </c>
      <c r="C49" s="138" t="s">
        <v>41</v>
      </c>
      <c r="D49" s="81">
        <v>29.42</v>
      </c>
      <c r="E49" s="81">
        <v>30.45</v>
      </c>
      <c r="F49" s="81">
        <f>D49+E49</f>
        <v>59.870000000000005</v>
      </c>
      <c r="G49" s="98">
        <f>RANK(F49,$F$38:$F$61,1)</f>
        <v>12</v>
      </c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spans="1:23">
      <c r="A50" s="153">
        <v>53</v>
      </c>
      <c r="B50" s="225" t="s">
        <v>120</v>
      </c>
      <c r="C50" s="160" t="s">
        <v>88</v>
      </c>
      <c r="D50" s="81">
        <v>31.23</v>
      </c>
      <c r="E50" s="81">
        <v>30.95</v>
      </c>
      <c r="F50" s="81">
        <f>D50+E50</f>
        <v>62.18</v>
      </c>
      <c r="G50" s="98">
        <f>RANK(F50,$F$38:$F$61,1)</f>
        <v>13</v>
      </c>
    </row>
    <row r="51" spans="1:23" s="122" customFormat="1">
      <c r="A51" s="153">
        <v>51</v>
      </c>
      <c r="B51" s="136" t="s">
        <v>69</v>
      </c>
      <c r="C51" s="253" t="s">
        <v>38</v>
      </c>
      <c r="D51" s="81">
        <v>31.4</v>
      </c>
      <c r="E51" s="81">
        <v>31.1</v>
      </c>
      <c r="F51" s="81">
        <f>D51+E51</f>
        <v>62.5</v>
      </c>
      <c r="G51" s="98">
        <f>RANK(F51,$F$38:$F$61,1)</f>
        <v>14</v>
      </c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spans="1:23">
      <c r="A52" s="153">
        <v>60</v>
      </c>
      <c r="B52" s="158" t="s">
        <v>122</v>
      </c>
      <c r="C52" s="254" t="s">
        <v>107</v>
      </c>
      <c r="D52" s="81">
        <v>32.270000000000003</v>
      </c>
      <c r="E52" s="81">
        <v>32.11</v>
      </c>
      <c r="F52" s="81">
        <f>D52+E52</f>
        <v>64.38</v>
      </c>
      <c r="G52" s="98">
        <f>RANK(F52,$F$38:$F$61,1)</f>
        <v>15</v>
      </c>
    </row>
    <row r="53" spans="1:23">
      <c r="A53" s="153">
        <v>61</v>
      </c>
      <c r="B53" s="158" t="s">
        <v>91</v>
      </c>
      <c r="C53" s="254" t="s">
        <v>107</v>
      </c>
      <c r="D53" s="90">
        <v>33.340000000000003</v>
      </c>
      <c r="E53" s="90">
        <v>32.799999999999997</v>
      </c>
      <c r="F53" s="90">
        <f>D53+E53</f>
        <v>66.14</v>
      </c>
      <c r="G53" s="99">
        <f>RANK(F53,$F$38:$F$61,1)</f>
        <v>16</v>
      </c>
    </row>
    <row r="54" spans="1:23">
      <c r="A54" s="153">
        <v>47</v>
      </c>
      <c r="B54" s="156" t="s">
        <v>17</v>
      </c>
      <c r="C54" s="157" t="s">
        <v>25</v>
      </c>
      <c r="D54" s="81">
        <v>23.62</v>
      </c>
      <c r="E54" s="81">
        <v>500</v>
      </c>
      <c r="F54" s="81">
        <f>D54+E54</f>
        <v>523.62</v>
      </c>
      <c r="G54" s="98">
        <f>RANK(F54,$F$38:$F$61,1)</f>
        <v>17</v>
      </c>
      <c r="H54" s="123" t="s">
        <v>77</v>
      </c>
    </row>
    <row r="55" spans="1:23">
      <c r="A55" s="153">
        <v>63</v>
      </c>
      <c r="B55" s="227" t="s">
        <v>89</v>
      </c>
      <c r="C55" s="1" t="s">
        <v>66</v>
      </c>
      <c r="D55" s="81">
        <v>27.09</v>
      </c>
      <c r="E55" s="81">
        <v>500</v>
      </c>
      <c r="F55" s="81">
        <f>D55+E55</f>
        <v>527.09</v>
      </c>
      <c r="G55" s="98">
        <f>RANK(F55,$F$38:$F$61,1)</f>
        <v>18</v>
      </c>
      <c r="H55" s="123" t="s">
        <v>77</v>
      </c>
    </row>
    <row r="56" spans="1:23">
      <c r="A56" s="153">
        <v>57</v>
      </c>
      <c r="B56" s="159" t="s">
        <v>70</v>
      </c>
      <c r="C56" s="226" t="s">
        <v>29</v>
      </c>
      <c r="D56" s="81">
        <v>500</v>
      </c>
      <c r="E56" s="81">
        <v>32.97</v>
      </c>
      <c r="F56" s="81">
        <f>D56+E56</f>
        <v>532.97</v>
      </c>
      <c r="G56" s="98">
        <f>RANK(F56,$F$38:$F$61,1)</f>
        <v>19</v>
      </c>
      <c r="H56" s="123" t="s">
        <v>77</v>
      </c>
    </row>
    <row r="57" spans="1:23">
      <c r="A57" s="153">
        <v>48</v>
      </c>
      <c r="B57" s="137" t="s">
        <v>81</v>
      </c>
      <c r="C57" s="138" t="s">
        <v>41</v>
      </c>
      <c r="D57" s="81">
        <v>500</v>
      </c>
      <c r="E57" s="81">
        <v>500</v>
      </c>
      <c r="F57" s="81">
        <f>D57+E57</f>
        <v>1000</v>
      </c>
      <c r="G57" s="98">
        <f>RANK(F57,$F$38:$F$61,1)</f>
        <v>20</v>
      </c>
    </row>
    <row r="58" spans="1:23">
      <c r="A58" s="153">
        <v>52</v>
      </c>
      <c r="B58" s="225" t="s">
        <v>119</v>
      </c>
      <c r="C58" s="225" t="s">
        <v>88</v>
      </c>
      <c r="D58" s="81">
        <v>500</v>
      </c>
      <c r="E58" s="81">
        <v>500</v>
      </c>
      <c r="F58" s="81">
        <f>D58+E58</f>
        <v>1000</v>
      </c>
      <c r="G58" s="98">
        <f>RANK(F58,$F$38:$F$61,1)</f>
        <v>20</v>
      </c>
    </row>
    <row r="59" spans="1:23">
      <c r="A59" s="153">
        <v>55</v>
      </c>
      <c r="B59" s="251" t="s">
        <v>42</v>
      </c>
      <c r="C59" s="164" t="s">
        <v>30</v>
      </c>
      <c r="D59" s="81">
        <v>500</v>
      </c>
      <c r="E59" s="81">
        <v>500</v>
      </c>
      <c r="F59" s="81">
        <f>D59+E59</f>
        <v>1000</v>
      </c>
      <c r="G59" s="98">
        <f>RANK(F59,$F$38:$F$61,1)</f>
        <v>20</v>
      </c>
    </row>
    <row r="60" spans="1:23">
      <c r="A60" s="153">
        <v>56</v>
      </c>
      <c r="B60" s="159" t="s">
        <v>121</v>
      </c>
      <c r="C60" s="226" t="s">
        <v>29</v>
      </c>
      <c r="D60" s="81">
        <v>500</v>
      </c>
      <c r="E60" s="81">
        <v>500</v>
      </c>
      <c r="F60" s="81">
        <f>D60+E60</f>
        <v>1000</v>
      </c>
      <c r="G60" s="98">
        <f>RANK(F60,$F$38:$F$61,1)</f>
        <v>20</v>
      </c>
    </row>
    <row r="61" spans="1:23">
      <c r="A61" s="153">
        <v>64</v>
      </c>
      <c r="B61" s="228" t="s">
        <v>123</v>
      </c>
      <c r="C61" s="152" t="s">
        <v>80</v>
      </c>
      <c r="D61" s="81">
        <v>500</v>
      </c>
      <c r="E61" s="81">
        <v>500</v>
      </c>
      <c r="F61" s="81">
        <f>D61+E61</f>
        <v>1000</v>
      </c>
      <c r="G61" s="149">
        <f>RANK(F61,$F$38:$F$61,1)</f>
        <v>20</v>
      </c>
    </row>
  </sheetData>
  <autoFilter ref="A37:W37" xr:uid="{00000000-0001-0000-0000-000000000000}">
    <filterColumn colId="1" showButton="0"/>
    <sortState xmlns:xlrd2="http://schemas.microsoft.com/office/spreadsheetml/2017/richdata2" ref="A38:W61">
      <sortCondition ref="G37"/>
    </sortState>
  </autoFilter>
  <mergeCells count="3">
    <mergeCell ref="B37:C37"/>
    <mergeCell ref="B1:C1"/>
    <mergeCell ref="B10:C10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opLeftCell="A37" zoomScale="130" zoomScaleNormal="130" workbookViewId="0">
      <selection activeCell="C7" sqref="C7"/>
    </sheetView>
  </sheetViews>
  <sheetFormatPr defaultColWidth="8.88671875" defaultRowHeight="14.4"/>
  <cols>
    <col min="1" max="1" width="14.44140625" customWidth="1"/>
    <col min="2" max="2" width="31.44140625" customWidth="1"/>
    <col min="3" max="3" width="44.33203125" customWidth="1"/>
    <col min="4" max="6" width="13.109375" style="6" customWidth="1"/>
    <col min="7" max="7" width="13.109375" customWidth="1"/>
    <col min="8" max="8" width="9.109375" customWidth="1"/>
  </cols>
  <sheetData>
    <row r="1" spans="1:8" ht="28.8">
      <c r="A1" s="8" t="s">
        <v>21</v>
      </c>
      <c r="B1" s="199" t="s">
        <v>75</v>
      </c>
      <c r="C1" s="200"/>
      <c r="D1" s="5" t="s">
        <v>46</v>
      </c>
      <c r="E1" s="5" t="s">
        <v>47</v>
      </c>
      <c r="F1" s="5" t="s">
        <v>48</v>
      </c>
      <c r="G1" s="4" t="s">
        <v>49</v>
      </c>
      <c r="H1" s="13"/>
    </row>
    <row r="2" spans="1:8" s="44" customFormat="1" ht="13.2">
      <c r="A2" s="39"/>
      <c r="B2" s="45"/>
      <c r="C2" s="40"/>
      <c r="D2" s="41"/>
      <c r="E2" s="41"/>
      <c r="F2" s="41"/>
      <c r="G2" s="42"/>
      <c r="H2" s="43"/>
    </row>
    <row r="3" spans="1:8" s="44" customFormat="1" ht="13.2">
      <c r="A3" s="39"/>
      <c r="B3" s="45"/>
      <c r="C3" s="40"/>
      <c r="D3" s="41"/>
      <c r="E3" s="41"/>
      <c r="F3" s="41"/>
      <c r="G3" s="42"/>
      <c r="H3" s="43"/>
    </row>
    <row r="4" spans="1:8" s="44" customFormat="1" ht="13.2">
      <c r="A4" s="39"/>
      <c r="B4" s="45"/>
      <c r="C4" s="40"/>
      <c r="D4" s="41"/>
      <c r="E4" s="41"/>
      <c r="F4" s="41"/>
      <c r="G4" s="42"/>
      <c r="H4" s="43"/>
    </row>
    <row r="5" spans="1:8" s="44" customFormat="1" ht="13.2">
      <c r="A5" s="39"/>
      <c r="B5" s="45"/>
      <c r="C5" s="40"/>
      <c r="D5" s="41"/>
      <c r="E5" s="41"/>
      <c r="F5" s="41"/>
      <c r="G5" s="42"/>
      <c r="H5" s="43"/>
    </row>
    <row r="6" spans="1:8" ht="21">
      <c r="A6" s="49"/>
      <c r="B6" s="50"/>
      <c r="C6" s="51"/>
      <c r="D6" s="55"/>
      <c r="E6" s="56"/>
      <c r="F6" s="48">
        <f>D6+E6</f>
        <v>0</v>
      </c>
      <c r="G6" s="57">
        <v>1</v>
      </c>
    </row>
    <row r="7" spans="1:8" ht="21">
      <c r="A7" s="49"/>
      <c r="B7" s="50"/>
      <c r="C7" s="52"/>
      <c r="D7" s="55"/>
      <c r="E7" s="55"/>
      <c r="F7" s="48">
        <f t="shared" ref="F7:F13" si="0">D7+E7</f>
        <v>0</v>
      </c>
      <c r="G7" s="57">
        <v>2</v>
      </c>
    </row>
    <row r="8" spans="1:8" ht="21">
      <c r="A8" s="49"/>
      <c r="B8" s="53"/>
      <c r="C8" s="54"/>
      <c r="D8" s="55"/>
      <c r="E8" s="55"/>
      <c r="F8" s="48">
        <f t="shared" si="0"/>
        <v>0</v>
      </c>
      <c r="G8" s="57">
        <v>3</v>
      </c>
    </row>
    <row r="9" spans="1:8">
      <c r="A9" s="31"/>
      <c r="B9" s="14"/>
      <c r="C9" s="35"/>
      <c r="D9" s="47"/>
      <c r="E9" s="47"/>
      <c r="F9" s="7">
        <f t="shared" si="0"/>
        <v>0</v>
      </c>
      <c r="G9" s="9">
        <v>6</v>
      </c>
    </row>
    <row r="10" spans="1:8">
      <c r="A10" s="31"/>
      <c r="B10" s="14"/>
      <c r="C10" s="35"/>
      <c r="D10" s="47"/>
      <c r="E10" s="47"/>
      <c r="F10" s="7">
        <f t="shared" si="0"/>
        <v>0</v>
      </c>
      <c r="G10" s="9">
        <v>4</v>
      </c>
    </row>
    <row r="11" spans="1:8">
      <c r="A11" s="31"/>
      <c r="B11" s="14"/>
      <c r="C11" s="35"/>
      <c r="D11" s="47"/>
      <c r="E11" s="47"/>
      <c r="F11" s="7">
        <f t="shared" si="0"/>
        <v>0</v>
      </c>
      <c r="G11" s="9">
        <v>7</v>
      </c>
    </row>
    <row r="12" spans="1:8">
      <c r="A12" s="31"/>
      <c r="B12" s="14"/>
      <c r="C12" s="35"/>
      <c r="D12" s="46"/>
      <c r="E12" s="46"/>
      <c r="F12" s="7">
        <f t="shared" si="0"/>
        <v>0</v>
      </c>
      <c r="G12" s="9">
        <v>5</v>
      </c>
    </row>
    <row r="13" spans="1:8">
      <c r="A13" s="31"/>
      <c r="B13" s="14"/>
      <c r="C13" s="35"/>
      <c r="D13" s="46"/>
      <c r="E13" s="46"/>
      <c r="F13" s="7">
        <f t="shared" si="0"/>
        <v>0</v>
      </c>
      <c r="G13" s="9">
        <v>8</v>
      </c>
    </row>
    <row r="14" spans="1:8" ht="15" thickBot="1">
      <c r="A14" s="10"/>
      <c r="B14" s="3"/>
      <c r="C14" s="3"/>
      <c r="D14" s="7"/>
      <c r="E14" s="7"/>
      <c r="F14" s="7"/>
      <c r="G14" s="9"/>
    </row>
    <row r="15" spans="1:8" ht="18">
      <c r="A15" s="11"/>
      <c r="B15" s="60"/>
      <c r="C15" s="61"/>
      <c r="D15" s="5"/>
      <c r="E15" s="5"/>
      <c r="F15" s="5" t="s">
        <v>48</v>
      </c>
      <c r="G15" s="4" t="s">
        <v>49</v>
      </c>
    </row>
    <row r="16" spans="1:8" ht="21">
      <c r="A16" s="58"/>
      <c r="B16" s="50"/>
      <c r="C16" s="51"/>
      <c r="D16" s="48"/>
      <c r="E16" s="48"/>
      <c r="F16" s="48">
        <f t="shared" ref="F16:F55" si="1">D16+E16</f>
        <v>0</v>
      </c>
      <c r="G16" s="59">
        <v>1</v>
      </c>
    </row>
    <row r="17" spans="1:7" ht="21">
      <c r="A17" s="58"/>
      <c r="B17" s="50"/>
      <c r="C17" s="51"/>
      <c r="D17" s="48"/>
      <c r="E17" s="48"/>
      <c r="F17" s="48">
        <f t="shared" si="1"/>
        <v>0</v>
      </c>
      <c r="G17" s="59">
        <v>2</v>
      </c>
    </row>
    <row r="18" spans="1:7" ht="21">
      <c r="A18" s="58"/>
      <c r="B18" s="50"/>
      <c r="C18" s="51"/>
      <c r="D18" s="48"/>
      <c r="E18" s="48"/>
      <c r="F18" s="48">
        <f t="shared" si="1"/>
        <v>0</v>
      </c>
      <c r="G18" s="59">
        <v>3</v>
      </c>
    </row>
    <row r="19" spans="1:7">
      <c r="A19" s="32"/>
      <c r="B19" s="14"/>
      <c r="C19" s="37"/>
      <c r="D19" s="7"/>
      <c r="E19" s="7"/>
      <c r="F19" s="7">
        <f t="shared" si="1"/>
        <v>0</v>
      </c>
      <c r="G19" s="9">
        <v>4</v>
      </c>
    </row>
    <row r="20" spans="1:7">
      <c r="A20" s="32"/>
      <c r="B20" s="14"/>
      <c r="C20" s="37"/>
      <c r="D20" s="7"/>
      <c r="E20" s="7"/>
      <c r="F20" s="7">
        <f t="shared" si="1"/>
        <v>0</v>
      </c>
      <c r="G20" s="9">
        <v>5</v>
      </c>
    </row>
    <row r="21" spans="1:7">
      <c r="A21" s="32"/>
      <c r="B21" s="14"/>
      <c r="C21" s="62"/>
      <c r="D21" s="7"/>
      <c r="E21" s="7"/>
      <c r="F21" s="7">
        <f t="shared" si="1"/>
        <v>0</v>
      </c>
      <c r="G21" s="9">
        <v>6</v>
      </c>
    </row>
    <row r="22" spans="1:7">
      <c r="A22" s="32"/>
      <c r="B22" s="16"/>
      <c r="C22" s="34"/>
      <c r="D22" s="7"/>
      <c r="E22" s="7"/>
      <c r="F22" s="7">
        <f t="shared" si="1"/>
        <v>0</v>
      </c>
      <c r="G22" s="9">
        <v>7</v>
      </c>
    </row>
    <row r="23" spans="1:7">
      <c r="A23" s="32"/>
      <c r="B23" s="14"/>
      <c r="C23" s="37"/>
      <c r="D23" s="7"/>
      <c r="E23" s="7"/>
      <c r="F23" s="7">
        <f t="shared" si="1"/>
        <v>0</v>
      </c>
      <c r="G23" s="9">
        <v>8</v>
      </c>
    </row>
    <row r="24" spans="1:7">
      <c r="A24" s="32"/>
      <c r="B24" s="16"/>
      <c r="C24" s="34"/>
      <c r="D24" s="7"/>
      <c r="E24" s="7"/>
      <c r="F24" s="7">
        <f t="shared" si="1"/>
        <v>0</v>
      </c>
      <c r="G24" s="9">
        <v>9</v>
      </c>
    </row>
    <row r="25" spans="1:7">
      <c r="A25" s="32"/>
      <c r="B25" s="14"/>
      <c r="C25" s="34"/>
      <c r="D25" s="7"/>
      <c r="E25" s="7"/>
      <c r="F25" s="7">
        <f t="shared" si="1"/>
        <v>0</v>
      </c>
      <c r="G25" s="9">
        <v>10</v>
      </c>
    </row>
    <row r="26" spans="1:7">
      <c r="A26" s="32"/>
      <c r="B26" s="16"/>
      <c r="C26" s="34"/>
      <c r="D26" s="7"/>
      <c r="E26" s="7"/>
      <c r="F26" s="7">
        <f t="shared" si="1"/>
        <v>0</v>
      </c>
      <c r="G26" s="9">
        <v>11</v>
      </c>
    </row>
    <row r="27" spans="1:7">
      <c r="A27" s="32"/>
      <c r="B27" s="17"/>
      <c r="C27" s="34"/>
      <c r="D27" s="7"/>
      <c r="E27" s="7"/>
      <c r="F27" s="7">
        <f t="shared" si="1"/>
        <v>0</v>
      </c>
      <c r="G27" s="9">
        <v>12</v>
      </c>
    </row>
    <row r="28" spans="1:7">
      <c r="A28" s="32"/>
      <c r="B28" s="16"/>
      <c r="C28" s="34"/>
      <c r="D28" s="7"/>
      <c r="E28" s="7"/>
      <c r="F28" s="7">
        <f t="shared" si="1"/>
        <v>0</v>
      </c>
      <c r="G28" s="9">
        <v>13</v>
      </c>
    </row>
    <row r="29" spans="1:7">
      <c r="A29" s="32"/>
      <c r="B29" s="16"/>
      <c r="C29" s="34"/>
      <c r="D29" s="7"/>
      <c r="E29" s="7"/>
      <c r="F29" s="7">
        <f t="shared" si="1"/>
        <v>0</v>
      </c>
      <c r="G29" s="9">
        <v>14</v>
      </c>
    </row>
    <row r="30" spans="1:7">
      <c r="A30" s="32"/>
      <c r="B30" s="14"/>
      <c r="C30" s="37"/>
      <c r="D30" s="7"/>
      <c r="E30" s="7"/>
      <c r="F30" s="7">
        <f t="shared" si="1"/>
        <v>0</v>
      </c>
      <c r="G30" s="9">
        <v>15</v>
      </c>
    </row>
    <row r="31" spans="1:7">
      <c r="A31" s="32"/>
      <c r="B31" s="14"/>
      <c r="C31" s="34"/>
      <c r="D31" s="7"/>
      <c r="E31" s="7"/>
      <c r="F31" s="7">
        <f t="shared" si="1"/>
        <v>0</v>
      </c>
      <c r="G31" s="9">
        <v>16</v>
      </c>
    </row>
    <row r="32" spans="1:7">
      <c r="A32" s="32"/>
      <c r="B32" s="16"/>
      <c r="C32" s="34"/>
      <c r="D32" s="7"/>
      <c r="E32" s="7"/>
      <c r="F32" s="7">
        <f t="shared" si="1"/>
        <v>0</v>
      </c>
      <c r="G32" s="9">
        <v>17</v>
      </c>
    </row>
    <row r="33" spans="1:8">
      <c r="A33" s="32"/>
      <c r="B33" s="14"/>
      <c r="C33" s="35"/>
      <c r="D33" s="7"/>
      <c r="E33" s="7"/>
      <c r="F33" s="7">
        <f t="shared" si="1"/>
        <v>0</v>
      </c>
      <c r="G33" s="9">
        <v>18</v>
      </c>
    </row>
    <row r="34" spans="1:8">
      <c r="A34" s="32"/>
      <c r="B34" s="17"/>
      <c r="C34" s="36"/>
      <c r="D34" s="7"/>
      <c r="E34" s="7"/>
      <c r="F34" s="7">
        <f t="shared" si="1"/>
        <v>0</v>
      </c>
      <c r="G34" s="9">
        <v>19</v>
      </c>
      <c r="H34" t="s">
        <v>76</v>
      </c>
    </row>
    <row r="35" spans="1:8">
      <c r="A35" s="32"/>
      <c r="B35" s="14"/>
      <c r="C35" s="36"/>
      <c r="D35" s="7"/>
      <c r="E35" s="7"/>
      <c r="F35" s="7">
        <f t="shared" si="1"/>
        <v>0</v>
      </c>
      <c r="G35" s="9">
        <v>20</v>
      </c>
    </row>
    <row r="36" spans="1:8">
      <c r="A36" s="32"/>
      <c r="B36" s="14"/>
      <c r="C36" s="36"/>
      <c r="D36" s="7"/>
      <c r="E36" s="7"/>
      <c r="F36" s="7">
        <f t="shared" si="1"/>
        <v>0</v>
      </c>
      <c r="G36" s="9">
        <v>21</v>
      </c>
    </row>
    <row r="37" spans="1:8">
      <c r="A37" s="32"/>
      <c r="B37" s="25"/>
      <c r="C37" s="37"/>
      <c r="D37" s="7"/>
      <c r="E37" s="7"/>
      <c r="F37" s="7">
        <f t="shared" si="1"/>
        <v>0</v>
      </c>
      <c r="G37" s="9">
        <v>22</v>
      </c>
    </row>
    <row r="38" spans="1:8">
      <c r="A38" s="32"/>
      <c r="B38" s="25"/>
      <c r="C38" s="62"/>
      <c r="D38" s="7"/>
      <c r="E38" s="7"/>
      <c r="F38" s="7">
        <f t="shared" si="1"/>
        <v>0</v>
      </c>
      <c r="G38" s="9">
        <v>23</v>
      </c>
    </row>
    <row r="39" spans="1:8">
      <c r="A39" s="32"/>
      <c r="B39" s="16"/>
      <c r="C39" s="34"/>
      <c r="D39" s="7"/>
      <c r="E39" s="7"/>
      <c r="F39" s="7">
        <f t="shared" si="1"/>
        <v>0</v>
      </c>
      <c r="G39" s="9">
        <v>24</v>
      </c>
    </row>
    <row r="40" spans="1:8">
      <c r="A40" s="32"/>
      <c r="B40" s="14"/>
      <c r="C40" s="62"/>
      <c r="D40" s="7"/>
      <c r="E40" s="7"/>
      <c r="F40" s="7">
        <f t="shared" si="1"/>
        <v>0</v>
      </c>
      <c r="G40" s="9">
        <v>25</v>
      </c>
    </row>
    <row r="41" spans="1:8">
      <c r="A41" s="32"/>
      <c r="B41" s="14"/>
      <c r="C41" s="37"/>
      <c r="D41" s="7"/>
      <c r="E41" s="7"/>
      <c r="F41" s="7">
        <f t="shared" si="1"/>
        <v>0</v>
      </c>
      <c r="G41" s="9">
        <v>26</v>
      </c>
    </row>
    <row r="42" spans="1:8" ht="17.25" customHeight="1">
      <c r="A42" s="32"/>
      <c r="B42" s="16"/>
      <c r="C42" s="36"/>
      <c r="D42" s="7"/>
      <c r="E42" s="7"/>
      <c r="F42" s="7">
        <f t="shared" si="1"/>
        <v>0</v>
      </c>
      <c r="G42" s="9">
        <v>27</v>
      </c>
    </row>
    <row r="43" spans="1:8">
      <c r="A43" s="32"/>
      <c r="B43" s="14"/>
      <c r="C43" s="35"/>
      <c r="D43" s="7"/>
      <c r="E43" s="7"/>
      <c r="F43" s="7">
        <f t="shared" si="1"/>
        <v>0</v>
      </c>
      <c r="G43" s="9">
        <v>28</v>
      </c>
      <c r="H43" t="s">
        <v>76</v>
      </c>
    </row>
    <row r="44" spans="1:8">
      <c r="A44" s="32"/>
      <c r="B44" s="14"/>
      <c r="C44" s="37"/>
      <c r="D44" s="19"/>
      <c r="E44" s="7"/>
      <c r="F44" s="7">
        <f t="shared" si="1"/>
        <v>0</v>
      </c>
      <c r="G44" s="9">
        <v>29</v>
      </c>
    </row>
    <row r="45" spans="1:8">
      <c r="A45" s="32"/>
      <c r="B45" s="14"/>
      <c r="C45" s="37"/>
      <c r="D45" s="7"/>
      <c r="E45" s="7"/>
      <c r="F45" s="7">
        <f t="shared" si="1"/>
        <v>0</v>
      </c>
      <c r="G45" s="9">
        <v>29</v>
      </c>
    </row>
    <row r="46" spans="1:8">
      <c r="A46" s="32"/>
      <c r="B46" s="14"/>
      <c r="C46" s="34"/>
      <c r="D46" s="7"/>
      <c r="E46" s="7"/>
      <c r="F46" s="7">
        <f t="shared" si="1"/>
        <v>0</v>
      </c>
      <c r="G46" s="9">
        <v>29</v>
      </c>
    </row>
    <row r="47" spans="1:8">
      <c r="A47" s="32"/>
      <c r="B47" s="14"/>
      <c r="C47" s="34"/>
      <c r="D47" s="7"/>
      <c r="E47" s="7"/>
      <c r="F47" s="7">
        <f t="shared" si="1"/>
        <v>0</v>
      </c>
      <c r="G47" s="9">
        <v>29</v>
      </c>
    </row>
    <row r="48" spans="1:8">
      <c r="A48" s="32"/>
      <c r="B48" s="14"/>
      <c r="C48" s="34"/>
      <c r="D48" s="7"/>
      <c r="E48" s="7"/>
      <c r="F48" s="7">
        <f t="shared" si="1"/>
        <v>0</v>
      </c>
      <c r="G48" s="9">
        <v>29</v>
      </c>
    </row>
    <row r="49" spans="1:8">
      <c r="A49" s="32"/>
      <c r="B49" s="14"/>
      <c r="C49" s="37"/>
      <c r="D49" s="7"/>
      <c r="E49" s="7"/>
      <c r="F49" s="7">
        <f t="shared" si="1"/>
        <v>0</v>
      </c>
      <c r="G49" s="9">
        <v>29</v>
      </c>
    </row>
    <row r="50" spans="1:8">
      <c r="A50" s="32"/>
      <c r="B50" s="14"/>
      <c r="C50" s="37"/>
      <c r="D50" s="7"/>
      <c r="E50" s="7"/>
      <c r="F50" s="7">
        <f t="shared" si="1"/>
        <v>0</v>
      </c>
      <c r="G50" s="9">
        <v>29</v>
      </c>
    </row>
    <row r="51" spans="1:8">
      <c r="A51" s="32"/>
      <c r="B51" s="25"/>
      <c r="C51" s="37"/>
      <c r="D51" s="7"/>
      <c r="E51" s="7"/>
      <c r="F51" s="7">
        <f t="shared" si="1"/>
        <v>0</v>
      </c>
      <c r="G51" s="9">
        <v>29</v>
      </c>
    </row>
    <row r="52" spans="1:8">
      <c r="A52" s="32"/>
      <c r="B52" s="25"/>
      <c r="C52" s="34"/>
      <c r="D52" s="7"/>
      <c r="E52" s="7"/>
      <c r="F52" s="7">
        <f t="shared" si="1"/>
        <v>0</v>
      </c>
      <c r="G52" s="9">
        <v>29</v>
      </c>
    </row>
    <row r="53" spans="1:8">
      <c r="A53" s="32"/>
      <c r="B53" s="25"/>
      <c r="C53" s="34"/>
      <c r="D53" s="7"/>
      <c r="E53" s="7"/>
      <c r="F53" s="7">
        <f t="shared" si="1"/>
        <v>0</v>
      </c>
      <c r="G53" s="9">
        <v>29</v>
      </c>
    </row>
    <row r="54" spans="1:8">
      <c r="A54" s="32"/>
      <c r="B54" s="25"/>
      <c r="C54" s="37"/>
      <c r="D54" s="7"/>
      <c r="E54" s="7"/>
      <c r="F54" s="7">
        <f t="shared" si="1"/>
        <v>0</v>
      </c>
      <c r="G54" s="9">
        <v>29</v>
      </c>
    </row>
    <row r="55" spans="1:8" ht="15" thickBot="1">
      <c r="A55" s="32"/>
      <c r="B55" s="14"/>
      <c r="C55" s="63"/>
      <c r="D55" s="19"/>
      <c r="E55" s="7"/>
      <c r="F55" s="7">
        <f t="shared" si="1"/>
        <v>0</v>
      </c>
      <c r="G55" s="9">
        <v>29</v>
      </c>
      <c r="H55" t="s">
        <v>77</v>
      </c>
    </row>
    <row r="56" spans="1:8" ht="18">
      <c r="A56" s="11"/>
      <c r="B56" s="201"/>
      <c r="C56" s="202"/>
      <c r="D56" s="20"/>
      <c r="E56" s="21"/>
      <c r="F56" s="21" t="s">
        <v>48</v>
      </c>
      <c r="G56" s="22" t="s">
        <v>49</v>
      </c>
    </row>
    <row r="57" spans="1:8" ht="21">
      <c r="A57" s="58"/>
      <c r="B57" s="50"/>
      <c r="C57" s="52"/>
      <c r="D57" s="64"/>
      <c r="E57" s="64"/>
      <c r="F57" s="64">
        <f t="shared" ref="F57:F88" si="2">D57+E57</f>
        <v>0</v>
      </c>
      <c r="G57" s="65">
        <v>1</v>
      </c>
    </row>
    <row r="58" spans="1:8" ht="21">
      <c r="A58" s="58"/>
      <c r="B58" s="50"/>
      <c r="C58" s="52"/>
      <c r="D58" s="48"/>
      <c r="E58" s="48"/>
      <c r="F58" s="48">
        <f t="shared" si="2"/>
        <v>0</v>
      </c>
      <c r="G58" s="59">
        <v>2</v>
      </c>
    </row>
    <row r="59" spans="1:8" ht="21">
      <c r="A59" s="58"/>
      <c r="B59" s="50"/>
      <c r="C59" s="52"/>
      <c r="D59" s="48"/>
      <c r="E59" s="48"/>
      <c r="F59" s="48">
        <f t="shared" si="2"/>
        <v>0</v>
      </c>
      <c r="G59" s="59">
        <v>3</v>
      </c>
    </row>
    <row r="60" spans="1:8">
      <c r="A60" s="32"/>
      <c r="B60" s="14"/>
      <c r="C60" s="36"/>
      <c r="D60" s="7"/>
      <c r="E60" s="7"/>
      <c r="F60" s="7">
        <f t="shared" si="2"/>
        <v>0</v>
      </c>
      <c r="G60" s="9">
        <v>4</v>
      </c>
    </row>
    <row r="61" spans="1:8">
      <c r="A61" s="32"/>
      <c r="B61" s="14"/>
      <c r="C61" s="34"/>
      <c r="D61" s="7"/>
      <c r="E61" s="7"/>
      <c r="F61" s="7">
        <f t="shared" si="2"/>
        <v>0</v>
      </c>
      <c r="G61" s="9">
        <v>5</v>
      </c>
    </row>
    <row r="62" spans="1:8">
      <c r="A62" s="33"/>
      <c r="B62" s="14"/>
      <c r="C62" s="62"/>
      <c r="D62" s="19"/>
      <c r="E62" s="19"/>
      <c r="F62" s="19">
        <f t="shared" si="2"/>
        <v>0</v>
      </c>
      <c r="G62" s="23">
        <v>6</v>
      </c>
    </row>
    <row r="63" spans="1:8">
      <c r="A63" s="32"/>
      <c r="B63" s="14"/>
      <c r="C63" s="34"/>
      <c r="D63" s="7"/>
      <c r="E63" s="7"/>
      <c r="F63" s="7">
        <f t="shared" si="2"/>
        <v>0</v>
      </c>
      <c r="G63" s="9">
        <v>7</v>
      </c>
    </row>
    <row r="64" spans="1:8">
      <c r="A64" s="33"/>
      <c r="B64" s="16"/>
      <c r="C64" s="34"/>
      <c r="D64" s="7"/>
      <c r="E64" s="7"/>
      <c r="F64" s="7">
        <f t="shared" si="2"/>
        <v>0</v>
      </c>
      <c r="G64" s="9">
        <v>8</v>
      </c>
    </row>
    <row r="65" spans="1:8">
      <c r="A65" s="32"/>
      <c r="B65" s="14"/>
      <c r="C65" s="37"/>
      <c r="D65" s="7"/>
      <c r="E65" s="7"/>
      <c r="F65" s="7">
        <f t="shared" si="2"/>
        <v>0</v>
      </c>
      <c r="G65" s="9">
        <v>9</v>
      </c>
    </row>
    <row r="66" spans="1:8">
      <c r="A66" s="32"/>
      <c r="B66" s="14"/>
      <c r="C66" s="63"/>
      <c r="D66" s="7"/>
      <c r="E66" s="7"/>
      <c r="F66" s="7">
        <f t="shared" si="2"/>
        <v>0</v>
      </c>
      <c r="G66" s="9">
        <v>10</v>
      </c>
    </row>
    <row r="67" spans="1:8">
      <c r="A67" s="32"/>
      <c r="B67" s="14"/>
      <c r="C67" s="35"/>
      <c r="D67" s="7"/>
      <c r="E67" s="7"/>
      <c r="F67" s="7">
        <f t="shared" si="2"/>
        <v>0</v>
      </c>
      <c r="G67" s="9">
        <v>11</v>
      </c>
    </row>
    <row r="68" spans="1:8">
      <c r="A68" s="33"/>
      <c r="B68" s="14"/>
      <c r="C68" s="63"/>
      <c r="D68" s="7"/>
      <c r="E68" s="7"/>
      <c r="F68" s="7">
        <f t="shared" si="2"/>
        <v>0</v>
      </c>
      <c r="G68" s="9">
        <v>12</v>
      </c>
      <c r="H68" t="s">
        <v>77</v>
      </c>
    </row>
    <row r="69" spans="1:8">
      <c r="A69" s="32"/>
      <c r="B69" s="14"/>
      <c r="C69" s="35"/>
      <c r="D69" s="7"/>
      <c r="E69" s="7"/>
      <c r="F69" s="7">
        <f t="shared" si="2"/>
        <v>0</v>
      </c>
      <c r="G69" s="9">
        <v>13</v>
      </c>
    </row>
    <row r="70" spans="1:8">
      <c r="A70" s="32"/>
      <c r="B70" s="15"/>
      <c r="C70" s="34"/>
      <c r="D70" s="19"/>
      <c r="E70" s="19"/>
      <c r="F70" s="19">
        <f t="shared" si="2"/>
        <v>0</v>
      </c>
      <c r="G70" s="23">
        <v>14</v>
      </c>
    </row>
    <row r="71" spans="1:8">
      <c r="A71" s="32"/>
      <c r="B71" s="15"/>
      <c r="C71" s="34"/>
      <c r="D71" s="7"/>
      <c r="E71" s="7"/>
      <c r="F71" s="7">
        <f t="shared" si="2"/>
        <v>0</v>
      </c>
      <c r="G71" s="9">
        <v>15</v>
      </c>
    </row>
    <row r="72" spans="1:8">
      <c r="A72" s="32"/>
      <c r="B72" s="16"/>
      <c r="C72" s="34"/>
      <c r="D72" s="7"/>
      <c r="E72" s="7"/>
      <c r="F72" s="7">
        <f t="shared" si="2"/>
        <v>0</v>
      </c>
      <c r="G72" s="9">
        <v>16</v>
      </c>
    </row>
    <row r="73" spans="1:8">
      <c r="A73" s="32"/>
      <c r="B73" s="14"/>
      <c r="C73" s="62"/>
      <c r="D73" s="7"/>
      <c r="E73" s="7"/>
      <c r="F73" s="7">
        <f t="shared" si="2"/>
        <v>0</v>
      </c>
      <c r="G73" s="9">
        <v>17</v>
      </c>
      <c r="H73" t="s">
        <v>77</v>
      </c>
    </row>
    <row r="74" spans="1:8">
      <c r="A74" s="32"/>
      <c r="B74" s="14"/>
      <c r="C74" s="34"/>
      <c r="D74" s="7"/>
      <c r="E74" s="7"/>
      <c r="F74" s="7">
        <f t="shared" si="2"/>
        <v>0</v>
      </c>
      <c r="G74" s="9">
        <v>18</v>
      </c>
    </row>
    <row r="75" spans="1:8">
      <c r="A75" s="32"/>
      <c r="B75" s="14"/>
      <c r="C75" s="62"/>
      <c r="D75" s="7"/>
      <c r="E75" s="7"/>
      <c r="F75" s="7">
        <f t="shared" si="2"/>
        <v>0</v>
      </c>
      <c r="G75" s="9">
        <v>19</v>
      </c>
    </row>
    <row r="76" spans="1:8">
      <c r="A76" s="32"/>
      <c r="B76" s="14"/>
      <c r="C76" s="62"/>
      <c r="D76" s="7"/>
      <c r="E76" s="7"/>
      <c r="F76" s="7">
        <f t="shared" si="2"/>
        <v>0</v>
      </c>
      <c r="G76" s="9">
        <v>20</v>
      </c>
    </row>
    <row r="77" spans="1:8">
      <c r="A77" s="33"/>
      <c r="B77" s="16"/>
      <c r="C77" s="36"/>
      <c r="D77" s="7"/>
      <c r="E77" s="7"/>
      <c r="F77" s="7">
        <f t="shared" si="2"/>
        <v>0</v>
      </c>
      <c r="G77" s="9">
        <v>21</v>
      </c>
    </row>
    <row r="78" spans="1:8">
      <c r="A78" s="32"/>
      <c r="B78" s="14"/>
      <c r="C78" s="35"/>
      <c r="D78" s="7"/>
      <c r="E78" s="7"/>
      <c r="F78" s="7">
        <f t="shared" si="2"/>
        <v>0</v>
      </c>
      <c r="G78" s="9">
        <v>22</v>
      </c>
    </row>
    <row r="79" spans="1:8">
      <c r="A79" s="32"/>
      <c r="B79" s="14"/>
      <c r="C79" s="36"/>
      <c r="D79" s="7"/>
      <c r="E79" s="7"/>
      <c r="F79" s="7">
        <f t="shared" si="2"/>
        <v>0</v>
      </c>
      <c r="G79" s="9">
        <v>23</v>
      </c>
    </row>
    <row r="80" spans="1:8">
      <c r="A80" s="33"/>
      <c r="B80" s="14"/>
      <c r="C80" s="62"/>
      <c r="D80" s="7"/>
      <c r="E80" s="7"/>
      <c r="F80" s="7">
        <f t="shared" si="2"/>
        <v>0</v>
      </c>
      <c r="G80" s="9">
        <v>24</v>
      </c>
    </row>
    <row r="81" spans="1:8">
      <c r="A81" s="33"/>
      <c r="B81" s="14"/>
      <c r="C81" s="62"/>
      <c r="D81" s="7"/>
      <c r="E81" s="7"/>
      <c r="F81" s="7">
        <f t="shared" si="2"/>
        <v>0</v>
      </c>
      <c r="G81" s="9">
        <v>25</v>
      </c>
    </row>
    <row r="82" spans="1:8">
      <c r="A82" s="33"/>
      <c r="B82" s="14"/>
      <c r="C82" s="34"/>
      <c r="D82" s="7"/>
      <c r="E82" s="7"/>
      <c r="F82" s="7">
        <f t="shared" si="2"/>
        <v>0</v>
      </c>
      <c r="G82" s="9">
        <v>26</v>
      </c>
    </row>
    <row r="83" spans="1:8">
      <c r="A83" s="33"/>
      <c r="B83" s="14"/>
      <c r="C83" s="34"/>
      <c r="D83" s="19"/>
      <c r="E83" s="19"/>
      <c r="F83" s="19">
        <f t="shared" si="2"/>
        <v>0</v>
      </c>
      <c r="G83" s="23">
        <v>26</v>
      </c>
    </row>
    <row r="84" spans="1:8">
      <c r="A84" s="32"/>
      <c r="B84" s="66"/>
      <c r="C84" s="34"/>
      <c r="D84" s="7"/>
      <c r="E84" s="7"/>
      <c r="F84" s="7">
        <f t="shared" si="2"/>
        <v>0</v>
      </c>
      <c r="G84" s="9">
        <v>26</v>
      </c>
    </row>
    <row r="85" spans="1:8">
      <c r="A85" s="33"/>
      <c r="B85" s="14"/>
      <c r="C85" s="63"/>
      <c r="D85" s="7"/>
      <c r="E85" s="7"/>
      <c r="F85" s="7">
        <f t="shared" si="2"/>
        <v>0</v>
      </c>
      <c r="G85" s="9">
        <v>26</v>
      </c>
    </row>
    <row r="86" spans="1:8">
      <c r="A86" s="32"/>
      <c r="B86" s="14"/>
      <c r="C86" s="36"/>
      <c r="D86" s="7"/>
      <c r="E86" s="7"/>
      <c r="F86" s="7">
        <f t="shared" si="2"/>
        <v>0</v>
      </c>
      <c r="G86" s="9">
        <v>26</v>
      </c>
      <c r="H86" t="s">
        <v>77</v>
      </c>
    </row>
    <row r="87" spans="1:8">
      <c r="A87" s="33"/>
      <c r="B87" s="14"/>
      <c r="C87" s="63"/>
      <c r="D87" s="7"/>
      <c r="E87" s="7"/>
      <c r="F87" s="7">
        <f t="shared" si="2"/>
        <v>0</v>
      </c>
      <c r="G87" s="9">
        <v>26</v>
      </c>
    </row>
    <row r="88" spans="1:8">
      <c r="A88" s="32"/>
      <c r="B88" s="16"/>
      <c r="C88" s="36"/>
      <c r="D88" s="7"/>
      <c r="E88" s="7"/>
      <c r="F88" s="7">
        <f t="shared" si="2"/>
        <v>0</v>
      </c>
      <c r="G88" s="9">
        <v>26</v>
      </c>
    </row>
  </sheetData>
  <sortState xmlns:xlrd2="http://schemas.microsoft.com/office/spreadsheetml/2017/richdata2" ref="A57:G88">
    <sortCondition ref="G57:G88"/>
  </sortState>
  <mergeCells count="2">
    <mergeCell ref="B1:C1"/>
    <mergeCell ref="B56:C56"/>
  </mergeCell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59"/>
  <sheetViews>
    <sheetView zoomScale="90" zoomScaleNormal="90" workbookViewId="0">
      <pane ySplit="1" topLeftCell="A2" activePane="bottomLeft" state="frozen"/>
      <selection pane="bottomLeft" activeCell="A15" sqref="A15:XFD15"/>
    </sheetView>
  </sheetViews>
  <sheetFormatPr defaultColWidth="8.88671875" defaultRowHeight="14.4"/>
  <cols>
    <col min="1" max="1" width="14.33203125" customWidth="1"/>
    <col min="2" max="2" width="50.77734375" customWidth="1"/>
    <col min="3" max="3" width="57.6640625" customWidth="1"/>
    <col min="4" max="6" width="12.6640625" style="6" customWidth="1"/>
    <col min="7" max="7" width="12.6640625" customWidth="1"/>
  </cols>
  <sheetData>
    <row r="1" spans="1:7" ht="36">
      <c r="A1" s="102" t="s">
        <v>79</v>
      </c>
      <c r="B1" s="26" t="s">
        <v>52</v>
      </c>
      <c r="C1" s="26" t="s">
        <v>55</v>
      </c>
      <c r="D1" s="100" t="s">
        <v>46</v>
      </c>
      <c r="E1" s="100" t="s">
        <v>47</v>
      </c>
      <c r="F1" s="100" t="s">
        <v>48</v>
      </c>
      <c r="G1" s="101" t="s">
        <v>49</v>
      </c>
    </row>
    <row r="2" spans="1:7" ht="21">
      <c r="A2" s="331">
        <v>42</v>
      </c>
      <c r="B2" s="332" t="s">
        <v>117</v>
      </c>
      <c r="C2" s="332" t="s">
        <v>97</v>
      </c>
      <c r="D2" s="333">
        <v>19.05</v>
      </c>
      <c r="E2" s="333">
        <v>19.18</v>
      </c>
      <c r="F2" s="338">
        <f>D2+E2</f>
        <v>38.230000000000004</v>
      </c>
      <c r="G2" s="339">
        <f>RANK(F2,$F$2:$F$57,1)</f>
        <v>1</v>
      </c>
    </row>
    <row r="3" spans="1:7" ht="21">
      <c r="A3" s="331">
        <v>44</v>
      </c>
      <c r="B3" s="334" t="s">
        <v>4</v>
      </c>
      <c r="C3" s="334" t="s">
        <v>38</v>
      </c>
      <c r="D3" s="335">
        <v>19.59</v>
      </c>
      <c r="E3" s="335">
        <v>19.68</v>
      </c>
      <c r="F3" s="338">
        <f>D3+E3</f>
        <v>39.269999999999996</v>
      </c>
      <c r="G3" s="339">
        <f>RANK(F3,$F$2:$F$57,1)</f>
        <v>2</v>
      </c>
    </row>
    <row r="4" spans="1:7" ht="21">
      <c r="A4" s="331">
        <v>46</v>
      </c>
      <c r="B4" s="336" t="s">
        <v>148</v>
      </c>
      <c r="C4" s="337" t="s">
        <v>25</v>
      </c>
      <c r="D4" s="335">
        <v>19.61</v>
      </c>
      <c r="E4" s="335">
        <v>19.940000000000001</v>
      </c>
      <c r="F4" s="338">
        <f>D4+E4</f>
        <v>39.549999999999997</v>
      </c>
      <c r="G4" s="339">
        <f>RANK(F4,$F$2:$F$57,1)</f>
        <v>3</v>
      </c>
    </row>
    <row r="5" spans="1:7" ht="15.6">
      <c r="A5" s="271">
        <v>17</v>
      </c>
      <c r="B5" s="272" t="s">
        <v>2</v>
      </c>
      <c r="C5" s="273" t="s">
        <v>80</v>
      </c>
      <c r="D5" s="270">
        <v>19.899999999999999</v>
      </c>
      <c r="E5" s="270">
        <v>19.87</v>
      </c>
      <c r="F5" s="7">
        <f>D5+E5</f>
        <v>39.769999999999996</v>
      </c>
      <c r="G5" s="9">
        <f>RANK(F5,$F$2:$F$57,1)</f>
        <v>4</v>
      </c>
    </row>
    <row r="6" spans="1:7" ht="15.6">
      <c r="A6" s="274">
        <v>45</v>
      </c>
      <c r="B6" s="275" t="s">
        <v>5</v>
      </c>
      <c r="C6" s="276" t="s">
        <v>30</v>
      </c>
      <c r="D6" s="193">
        <v>22.95</v>
      </c>
      <c r="E6" s="193">
        <v>22.18</v>
      </c>
      <c r="F6" s="7">
        <f>D6+E6</f>
        <v>45.129999999999995</v>
      </c>
      <c r="G6" s="9">
        <f>RANK(F6,$F$2:$F$57,1)</f>
        <v>5</v>
      </c>
    </row>
    <row r="7" spans="1:7" ht="15.6">
      <c r="A7" s="274">
        <v>43</v>
      </c>
      <c r="B7" s="277" t="s">
        <v>32</v>
      </c>
      <c r="C7" s="277" t="s">
        <v>38</v>
      </c>
      <c r="D7" s="278">
        <v>22.32</v>
      </c>
      <c r="E7" s="278">
        <v>22.85</v>
      </c>
      <c r="F7" s="7">
        <f>D7+E7</f>
        <v>45.17</v>
      </c>
      <c r="G7" s="9">
        <f>RANK(F7,$F$2:$F$57,1)</f>
        <v>6</v>
      </c>
    </row>
    <row r="8" spans="1:7" ht="15.6">
      <c r="A8" s="279">
        <v>10</v>
      </c>
      <c r="B8" s="280" t="s">
        <v>44</v>
      </c>
      <c r="C8" s="280" t="s">
        <v>97</v>
      </c>
      <c r="D8" s="270">
        <v>22.47</v>
      </c>
      <c r="E8" s="270">
        <v>23.4</v>
      </c>
      <c r="F8" s="171">
        <f>D8+E8</f>
        <v>45.87</v>
      </c>
      <c r="G8" s="172">
        <f>RANK(F8,$F$2:$F$57,1)</f>
        <v>7</v>
      </c>
    </row>
    <row r="9" spans="1:7" ht="15.6">
      <c r="A9" s="267">
        <v>34</v>
      </c>
      <c r="B9" s="281" t="s">
        <v>27</v>
      </c>
      <c r="C9" s="282" t="s">
        <v>88</v>
      </c>
      <c r="D9" s="270">
        <v>24.02</v>
      </c>
      <c r="E9" s="270">
        <v>24.01</v>
      </c>
      <c r="F9" s="7">
        <f>D9+E9</f>
        <v>48.03</v>
      </c>
      <c r="G9" s="9">
        <f>RANK(F9,$F$2:$F$57,1)</f>
        <v>8</v>
      </c>
    </row>
    <row r="10" spans="1:7" ht="15.6">
      <c r="A10" s="267">
        <v>25</v>
      </c>
      <c r="B10" s="269" t="s">
        <v>82</v>
      </c>
      <c r="C10" s="283" t="s">
        <v>38</v>
      </c>
      <c r="D10" s="270">
        <v>25.02</v>
      </c>
      <c r="E10" s="270">
        <v>24.84</v>
      </c>
      <c r="F10" s="7">
        <f>D10+E10</f>
        <v>49.86</v>
      </c>
      <c r="G10" s="9">
        <f>RANK(F10,$F$2:$F$57,1)</f>
        <v>9</v>
      </c>
    </row>
    <row r="11" spans="1:7" ht="15.6">
      <c r="A11" s="274">
        <v>22</v>
      </c>
      <c r="B11" s="284" t="s">
        <v>15</v>
      </c>
      <c r="C11" s="285" t="s">
        <v>23</v>
      </c>
      <c r="D11" s="193">
        <v>25.02</v>
      </c>
      <c r="E11" s="193">
        <v>25.28</v>
      </c>
      <c r="F11" s="7">
        <f>D11+E11</f>
        <v>50.3</v>
      </c>
      <c r="G11" s="9">
        <f>RANK(F11,$F$2:$F$57,1)</f>
        <v>10</v>
      </c>
    </row>
    <row r="12" spans="1:7" ht="15.6">
      <c r="A12" s="274">
        <v>58</v>
      </c>
      <c r="B12" s="275" t="s">
        <v>83</v>
      </c>
      <c r="C12" s="276" t="s">
        <v>30</v>
      </c>
      <c r="D12" s="193">
        <v>25.34</v>
      </c>
      <c r="E12" s="193">
        <v>25.5</v>
      </c>
      <c r="F12" s="7">
        <f>D12+E12</f>
        <v>50.84</v>
      </c>
      <c r="G12" s="9">
        <f>RANK(F12,$F$2:$F$57,1)</f>
        <v>11</v>
      </c>
    </row>
    <row r="13" spans="1:7" ht="15.6">
      <c r="A13" s="274">
        <v>54</v>
      </c>
      <c r="B13" s="286" t="s">
        <v>90</v>
      </c>
      <c r="C13" s="287" t="s">
        <v>37</v>
      </c>
      <c r="D13" s="288">
        <v>26.66</v>
      </c>
      <c r="E13" s="288">
        <v>25.04</v>
      </c>
      <c r="F13" s="7">
        <f>D13+E13</f>
        <v>51.7</v>
      </c>
      <c r="G13" s="9">
        <f>RANK(F13,$F$2:$F$57,1)</f>
        <v>12</v>
      </c>
    </row>
    <row r="14" spans="1:7" ht="15.6">
      <c r="A14" s="274">
        <v>21</v>
      </c>
      <c r="B14" s="284" t="s">
        <v>3</v>
      </c>
      <c r="C14" s="285" t="s">
        <v>23</v>
      </c>
      <c r="D14" s="193">
        <v>25.98</v>
      </c>
      <c r="E14" s="193">
        <v>25.87</v>
      </c>
      <c r="F14" s="7">
        <f>D14+E14</f>
        <v>51.85</v>
      </c>
      <c r="G14" s="9">
        <f>RANK(F14,$F$2:$F$57,1)</f>
        <v>13</v>
      </c>
    </row>
    <row r="15" spans="1:7" ht="15.6">
      <c r="A15" s="274">
        <v>18</v>
      </c>
      <c r="B15" s="289" t="s">
        <v>31</v>
      </c>
      <c r="C15" s="290" t="s">
        <v>80</v>
      </c>
      <c r="D15" s="193">
        <v>29.01</v>
      </c>
      <c r="E15" s="193">
        <v>24.15</v>
      </c>
      <c r="F15" s="7">
        <f>D15+E15</f>
        <v>53.16</v>
      </c>
      <c r="G15" s="9">
        <f>RANK(F15,$F$2:$F$57,1)</f>
        <v>14</v>
      </c>
    </row>
    <row r="16" spans="1:7" ht="15.6">
      <c r="A16" s="274">
        <v>2</v>
      </c>
      <c r="B16" s="291" t="s">
        <v>141</v>
      </c>
      <c r="C16" s="285" t="s">
        <v>23</v>
      </c>
      <c r="D16" s="288">
        <v>27.52</v>
      </c>
      <c r="E16" s="288">
        <v>27.46</v>
      </c>
      <c r="F16" s="7">
        <f>D16+E16</f>
        <v>54.980000000000004</v>
      </c>
      <c r="G16" s="9">
        <f>RANK(F16,$F$2:$F$57,1)</f>
        <v>15</v>
      </c>
    </row>
    <row r="17" spans="1:7" ht="15.6">
      <c r="A17" s="274">
        <v>59</v>
      </c>
      <c r="B17" s="292" t="s">
        <v>22</v>
      </c>
      <c r="C17" s="293" t="s">
        <v>107</v>
      </c>
      <c r="D17" s="193">
        <v>27.95</v>
      </c>
      <c r="E17" s="193">
        <v>27.22</v>
      </c>
      <c r="F17" s="7">
        <f>D17+E17</f>
        <v>55.17</v>
      </c>
      <c r="G17" s="9">
        <f>RANK(F17,$F$2:$F$57,1)</f>
        <v>16</v>
      </c>
    </row>
    <row r="18" spans="1:7" ht="15.6">
      <c r="A18" s="294">
        <v>38</v>
      </c>
      <c r="B18" s="289" t="s">
        <v>147</v>
      </c>
      <c r="C18" s="295" t="s">
        <v>80</v>
      </c>
      <c r="D18" s="193">
        <v>27.41</v>
      </c>
      <c r="E18" s="193">
        <v>27.81</v>
      </c>
      <c r="F18" s="7">
        <f>D18+E18</f>
        <v>55.22</v>
      </c>
      <c r="G18" s="9">
        <f>RANK(F18,$F$2:$F$57,1)</f>
        <v>17</v>
      </c>
    </row>
    <row r="19" spans="1:7" ht="15.6">
      <c r="A19" s="274">
        <v>50</v>
      </c>
      <c r="B19" s="268" t="s">
        <v>118</v>
      </c>
      <c r="C19" s="268" t="s">
        <v>97</v>
      </c>
      <c r="D19" s="193">
        <v>27.78</v>
      </c>
      <c r="E19" s="193">
        <v>28.08</v>
      </c>
      <c r="F19" s="7">
        <f>D19+E19</f>
        <v>55.86</v>
      </c>
      <c r="G19" s="9">
        <f>RANK(F19,$F$2:$F$57,1)</f>
        <v>18</v>
      </c>
    </row>
    <row r="20" spans="1:7" ht="15.6">
      <c r="A20" s="294">
        <v>20</v>
      </c>
      <c r="B20" s="296" t="s">
        <v>64</v>
      </c>
      <c r="C20" s="297" t="s">
        <v>41</v>
      </c>
      <c r="D20" s="193">
        <v>26.94</v>
      </c>
      <c r="E20" s="193">
        <v>29.44</v>
      </c>
      <c r="F20" s="7">
        <f>D20+E20</f>
        <v>56.38</v>
      </c>
      <c r="G20" s="9">
        <f>RANK(F20,$F$2:$F$57,1)</f>
        <v>19</v>
      </c>
    </row>
    <row r="21" spans="1:7" ht="15.6">
      <c r="A21" s="274">
        <v>30</v>
      </c>
      <c r="B21" s="298" t="s">
        <v>85</v>
      </c>
      <c r="C21" s="299" t="s">
        <v>103</v>
      </c>
      <c r="D21" s="193">
        <v>27.69</v>
      </c>
      <c r="E21" s="193">
        <v>28.71</v>
      </c>
      <c r="F21" s="7">
        <f>D21+E21</f>
        <v>56.400000000000006</v>
      </c>
      <c r="G21" s="9">
        <f>RANK(F21,$F$2:$F$57,1)</f>
        <v>20</v>
      </c>
    </row>
    <row r="22" spans="1:7" ht="15.6">
      <c r="A22" s="294">
        <v>29</v>
      </c>
      <c r="B22" s="300" t="s">
        <v>110</v>
      </c>
      <c r="C22" s="301" t="s">
        <v>29</v>
      </c>
      <c r="D22" s="193">
        <v>28.73</v>
      </c>
      <c r="E22" s="193">
        <v>28.13</v>
      </c>
      <c r="F22" s="7">
        <f>D22+E22</f>
        <v>56.86</v>
      </c>
      <c r="G22" s="9">
        <f>RANK(F22,$F$2:$F$57,1)</f>
        <v>21</v>
      </c>
    </row>
    <row r="23" spans="1:7" ht="15.6">
      <c r="A23" s="274">
        <v>19</v>
      </c>
      <c r="B23" s="296" t="s">
        <v>105</v>
      </c>
      <c r="C23" s="297" t="s">
        <v>41</v>
      </c>
      <c r="D23" s="278">
        <v>29.42</v>
      </c>
      <c r="E23" s="193">
        <v>29.13</v>
      </c>
      <c r="F23" s="7">
        <f>D23+E23</f>
        <v>58.55</v>
      </c>
      <c r="G23" s="9">
        <f>RANK(F23,$F$2:$F$57,1)</f>
        <v>22</v>
      </c>
    </row>
    <row r="24" spans="1:7" ht="15.6">
      <c r="A24" s="274">
        <v>62</v>
      </c>
      <c r="B24" s="268" t="s">
        <v>43</v>
      </c>
      <c r="C24" s="268" t="s">
        <v>97</v>
      </c>
      <c r="D24" s="193">
        <v>29.28</v>
      </c>
      <c r="E24" s="193">
        <v>30.27</v>
      </c>
      <c r="F24" s="7">
        <f>D24+E24</f>
        <v>59.55</v>
      </c>
      <c r="G24" s="9">
        <f>RANK(F24,$F$2:$F$57,1)</f>
        <v>23</v>
      </c>
    </row>
    <row r="25" spans="1:7" ht="15.6">
      <c r="A25" s="279">
        <v>11</v>
      </c>
      <c r="B25" s="302" t="s">
        <v>98</v>
      </c>
      <c r="C25" s="302" t="s">
        <v>38</v>
      </c>
      <c r="D25" s="270">
        <v>29.57</v>
      </c>
      <c r="E25" s="270">
        <v>30.03</v>
      </c>
      <c r="F25" s="171">
        <f>D25+E25</f>
        <v>59.6</v>
      </c>
      <c r="G25" s="172">
        <f>RANK(F25,$F$2:$F$57,1)</f>
        <v>24</v>
      </c>
    </row>
    <row r="26" spans="1:7" ht="15.6">
      <c r="A26" s="274">
        <v>49</v>
      </c>
      <c r="B26" s="303" t="s">
        <v>68</v>
      </c>
      <c r="C26" s="304" t="s">
        <v>41</v>
      </c>
      <c r="D26" s="193">
        <v>29.42</v>
      </c>
      <c r="E26" s="193">
        <v>30.45</v>
      </c>
      <c r="F26" s="7">
        <f>D26+E26</f>
        <v>59.870000000000005</v>
      </c>
      <c r="G26" s="9">
        <f>RANK(F26,$F$2:$F$57,1)</f>
        <v>25</v>
      </c>
    </row>
    <row r="27" spans="1:7" ht="15.6">
      <c r="A27" s="274">
        <v>24</v>
      </c>
      <c r="B27" s="305" t="s">
        <v>106</v>
      </c>
      <c r="C27" s="306" t="s">
        <v>107</v>
      </c>
      <c r="D27" s="193">
        <v>31.24</v>
      </c>
      <c r="E27" s="193">
        <v>29.68</v>
      </c>
      <c r="F27" s="7">
        <f>D27+E27</f>
        <v>60.92</v>
      </c>
      <c r="G27" s="9">
        <f>RANK(F27,$F$2:$F$57,1)</f>
        <v>26</v>
      </c>
    </row>
    <row r="28" spans="1:7" ht="15.6">
      <c r="A28" s="279">
        <v>12</v>
      </c>
      <c r="B28" s="302" t="s">
        <v>39</v>
      </c>
      <c r="C28" s="302" t="s">
        <v>38</v>
      </c>
      <c r="D28" s="270">
        <v>30.7</v>
      </c>
      <c r="E28" s="270">
        <v>30.45</v>
      </c>
      <c r="F28" s="171">
        <f>D28+E28</f>
        <v>61.15</v>
      </c>
      <c r="G28" s="172">
        <f>RANK(F28,$F$2:$F$57,1)</f>
        <v>27</v>
      </c>
    </row>
    <row r="29" spans="1:7" ht="15.6">
      <c r="A29" s="274">
        <v>41</v>
      </c>
      <c r="B29" s="286" t="s">
        <v>116</v>
      </c>
      <c r="C29" s="287" t="s">
        <v>37</v>
      </c>
      <c r="D29" s="193">
        <v>31.45</v>
      </c>
      <c r="E29" s="193">
        <v>30.23</v>
      </c>
      <c r="F29" s="7">
        <f>D29+E29</f>
        <v>61.68</v>
      </c>
      <c r="G29" s="9">
        <f>RANK(F29,$F$2:$F$57,1)</f>
        <v>28</v>
      </c>
    </row>
    <row r="30" spans="1:7" ht="15.6">
      <c r="A30" s="274">
        <v>53</v>
      </c>
      <c r="B30" s="281" t="s">
        <v>120</v>
      </c>
      <c r="C30" s="307" t="s">
        <v>88</v>
      </c>
      <c r="D30" s="193">
        <v>31.23</v>
      </c>
      <c r="E30" s="193">
        <v>30.95</v>
      </c>
      <c r="F30" s="7">
        <f>D30+E30</f>
        <v>62.18</v>
      </c>
      <c r="G30" s="9">
        <f>RANK(F30,$F$2:$F$57,1)</f>
        <v>29</v>
      </c>
    </row>
    <row r="31" spans="1:7" ht="31.2">
      <c r="A31" s="274">
        <v>36</v>
      </c>
      <c r="B31" s="308" t="s">
        <v>113</v>
      </c>
      <c r="C31" s="309" t="s">
        <v>66</v>
      </c>
      <c r="D31" s="193">
        <v>30.6</v>
      </c>
      <c r="E31" s="193">
        <v>31.86</v>
      </c>
      <c r="F31" s="7">
        <f>D31+E31</f>
        <v>62.46</v>
      </c>
      <c r="G31" s="9">
        <f>RANK(F31,$F$2:$F$57,1)</f>
        <v>30</v>
      </c>
    </row>
    <row r="32" spans="1:7" ht="15.6">
      <c r="A32" s="274">
        <v>51</v>
      </c>
      <c r="B32" s="277" t="s">
        <v>69</v>
      </c>
      <c r="C32" s="310" t="s">
        <v>38</v>
      </c>
      <c r="D32" s="193">
        <v>31.4</v>
      </c>
      <c r="E32" s="193">
        <v>31.1</v>
      </c>
      <c r="F32" s="7">
        <f>D32+E32</f>
        <v>62.5</v>
      </c>
      <c r="G32" s="9">
        <f>RANK(F32,$F$2:$F$57,1)</f>
        <v>31</v>
      </c>
    </row>
    <row r="33" spans="1:7" ht="15.6">
      <c r="A33" s="274">
        <v>31</v>
      </c>
      <c r="B33" s="268" t="s">
        <v>111</v>
      </c>
      <c r="C33" s="311" t="s">
        <v>97</v>
      </c>
      <c r="D33" s="193">
        <v>31.32</v>
      </c>
      <c r="E33" s="193">
        <v>32.61</v>
      </c>
      <c r="F33" s="7">
        <f>D33+E33</f>
        <v>63.93</v>
      </c>
      <c r="G33" s="9">
        <f>RANK(F33,$F$2:$F$57,1)</f>
        <v>32</v>
      </c>
    </row>
    <row r="34" spans="1:7" ht="15.6">
      <c r="A34" s="294">
        <v>23</v>
      </c>
      <c r="B34" s="312" t="s">
        <v>65</v>
      </c>
      <c r="C34" s="313" t="s">
        <v>25</v>
      </c>
      <c r="D34" s="193">
        <v>31.84</v>
      </c>
      <c r="E34" s="193">
        <v>32.130000000000003</v>
      </c>
      <c r="F34" s="7">
        <f>D34+E34</f>
        <v>63.97</v>
      </c>
      <c r="G34" s="9">
        <f>RANK(F34,$F$2:$F$57,1)</f>
        <v>33</v>
      </c>
    </row>
    <row r="35" spans="1:7" ht="15.6">
      <c r="A35" s="274">
        <v>60</v>
      </c>
      <c r="B35" s="292" t="s">
        <v>122</v>
      </c>
      <c r="C35" s="293" t="s">
        <v>107</v>
      </c>
      <c r="D35" s="193">
        <v>32.270000000000003</v>
      </c>
      <c r="E35" s="193">
        <v>32.11</v>
      </c>
      <c r="F35" s="7">
        <f>D35+E35</f>
        <v>64.38</v>
      </c>
      <c r="G35" s="9">
        <f>RANK(F35,$F$2:$F$57,1)</f>
        <v>34</v>
      </c>
    </row>
    <row r="36" spans="1:7" ht="15.6">
      <c r="A36" s="274">
        <v>28</v>
      </c>
      <c r="B36" s="300" t="s">
        <v>84</v>
      </c>
      <c r="C36" s="301" t="s">
        <v>29</v>
      </c>
      <c r="D36" s="193">
        <v>32.86</v>
      </c>
      <c r="E36" s="193">
        <v>31.62</v>
      </c>
      <c r="F36" s="7">
        <f>D36+E36</f>
        <v>64.48</v>
      </c>
      <c r="G36" s="9">
        <f>RANK(F36,$F$2:$F$57,1)</f>
        <v>35</v>
      </c>
    </row>
    <row r="37" spans="1:7" ht="15.6">
      <c r="A37" s="274">
        <v>61</v>
      </c>
      <c r="B37" s="292" t="s">
        <v>91</v>
      </c>
      <c r="C37" s="314" t="s">
        <v>107</v>
      </c>
      <c r="D37" s="278">
        <v>33.340000000000003</v>
      </c>
      <c r="E37" s="278">
        <v>32.799999999999997</v>
      </c>
      <c r="F37" s="7">
        <f>D37+E37</f>
        <v>66.14</v>
      </c>
      <c r="G37" s="9">
        <f>RANK(F37,$F$2:$F$57,1)</f>
        <v>36</v>
      </c>
    </row>
    <row r="38" spans="1:7" ht="15.6">
      <c r="A38" s="294">
        <v>26</v>
      </c>
      <c r="B38" s="300" t="s">
        <v>108</v>
      </c>
      <c r="C38" s="315" t="s">
        <v>29</v>
      </c>
      <c r="D38" s="193">
        <v>28.96</v>
      </c>
      <c r="E38" s="193">
        <v>39.409999999999997</v>
      </c>
      <c r="F38" s="7">
        <f>D38+E38</f>
        <v>68.37</v>
      </c>
      <c r="G38" s="9">
        <f>RANK(F38,$F$2:$F$57,1)</f>
        <v>37</v>
      </c>
    </row>
    <row r="39" spans="1:7" ht="15.6">
      <c r="A39" s="294">
        <v>32</v>
      </c>
      <c r="B39" s="298" t="s">
        <v>87</v>
      </c>
      <c r="C39" s="316" t="s">
        <v>103</v>
      </c>
      <c r="D39" s="193">
        <v>29.46</v>
      </c>
      <c r="E39" s="193">
        <v>40.56</v>
      </c>
      <c r="F39" s="7">
        <f>D39+E39</f>
        <v>70.02000000000001</v>
      </c>
      <c r="G39" s="9">
        <f>RANK(F39,$F$2:$F$57,1)</f>
        <v>38</v>
      </c>
    </row>
    <row r="40" spans="1:7" ht="15.6">
      <c r="A40" s="274">
        <v>37</v>
      </c>
      <c r="B40" s="289" t="s">
        <v>114</v>
      </c>
      <c r="C40" s="290" t="s">
        <v>80</v>
      </c>
      <c r="D40" s="193">
        <v>36.159999999999997</v>
      </c>
      <c r="E40" s="193">
        <v>36.58</v>
      </c>
      <c r="F40" s="7">
        <f>D40+E40</f>
        <v>72.739999999999995</v>
      </c>
      <c r="G40" s="9">
        <f>RANK(F40,$F$2:$F$57,1)</f>
        <v>39</v>
      </c>
    </row>
    <row r="41" spans="1:7" ht="15.6">
      <c r="A41" s="317">
        <v>16</v>
      </c>
      <c r="B41" s="318" t="s">
        <v>104</v>
      </c>
      <c r="C41" s="319" t="s">
        <v>103</v>
      </c>
      <c r="D41" s="193">
        <v>39.090000000000003</v>
      </c>
      <c r="E41" s="193">
        <v>34.46</v>
      </c>
      <c r="F41" s="19">
        <f>D41+E41</f>
        <v>73.550000000000011</v>
      </c>
      <c r="G41" s="9">
        <f>RANK(F41,$F$2:$F$57,1)</f>
        <v>40</v>
      </c>
    </row>
    <row r="42" spans="1:7" ht="15.6">
      <c r="A42" s="274">
        <v>47</v>
      </c>
      <c r="B42" s="312" t="s">
        <v>17</v>
      </c>
      <c r="C42" s="320" t="s">
        <v>25</v>
      </c>
      <c r="D42" s="193">
        <v>23.62</v>
      </c>
      <c r="E42" s="193">
        <v>500</v>
      </c>
      <c r="F42" s="7">
        <f>D42+E42</f>
        <v>523.62</v>
      </c>
      <c r="G42" s="9">
        <f>RANK(F42,$F$2:$F$57,1)</f>
        <v>41</v>
      </c>
    </row>
    <row r="43" spans="1:7" ht="15.6">
      <c r="A43" s="294">
        <v>35</v>
      </c>
      <c r="B43" s="281" t="s">
        <v>67</v>
      </c>
      <c r="C43" s="321" t="s">
        <v>88</v>
      </c>
      <c r="D43" s="193">
        <v>25.32</v>
      </c>
      <c r="E43" s="193">
        <v>500</v>
      </c>
      <c r="F43" s="7">
        <f>D43+E43</f>
        <v>525.32000000000005</v>
      </c>
      <c r="G43" s="9">
        <f>RANK(F43,$F$2:$F$57,1)</f>
        <v>42</v>
      </c>
    </row>
    <row r="44" spans="1:7" ht="15.6">
      <c r="A44" s="274">
        <v>63</v>
      </c>
      <c r="B44" s="322" t="s">
        <v>89</v>
      </c>
      <c r="C44" s="322" t="s">
        <v>66</v>
      </c>
      <c r="D44" s="193">
        <v>27.09</v>
      </c>
      <c r="E44" s="193">
        <v>500</v>
      </c>
      <c r="F44" s="7">
        <f>D44+E44</f>
        <v>527.09</v>
      </c>
      <c r="G44" s="9">
        <f>RANK(F44,$F$2:$F$57,1)</f>
        <v>43</v>
      </c>
    </row>
    <row r="45" spans="1:7" ht="15.6">
      <c r="A45" s="274">
        <v>33</v>
      </c>
      <c r="B45" s="307" t="s">
        <v>112</v>
      </c>
      <c r="C45" s="282" t="s">
        <v>88</v>
      </c>
      <c r="D45" s="193">
        <v>31.25</v>
      </c>
      <c r="E45" s="193">
        <v>500</v>
      </c>
      <c r="F45" s="7">
        <f>D45+E45</f>
        <v>531.25</v>
      </c>
      <c r="G45" s="9">
        <f>RANK(F45,$F$2:$F$57,1)</f>
        <v>44</v>
      </c>
    </row>
    <row r="46" spans="1:7" ht="15.6">
      <c r="A46" s="274">
        <v>57</v>
      </c>
      <c r="B46" s="300" t="s">
        <v>70</v>
      </c>
      <c r="C46" s="323" t="s">
        <v>29</v>
      </c>
      <c r="D46" s="193">
        <v>500</v>
      </c>
      <c r="E46" s="193">
        <v>32.97</v>
      </c>
      <c r="F46" s="7">
        <f>D46+E46</f>
        <v>532.97</v>
      </c>
      <c r="G46" s="9">
        <f>RANK(F46,$F$2:$F$57,1)</f>
        <v>45</v>
      </c>
    </row>
    <row r="47" spans="1:7" ht="15.6">
      <c r="A47" s="317">
        <v>13</v>
      </c>
      <c r="B47" s="324" t="s">
        <v>99</v>
      </c>
      <c r="C47" s="325" t="s">
        <v>100</v>
      </c>
      <c r="D47" s="193">
        <v>500</v>
      </c>
      <c r="E47" s="193">
        <v>44.73</v>
      </c>
      <c r="F47" s="7">
        <f>D47+E47</f>
        <v>544.73</v>
      </c>
      <c r="G47" s="9">
        <f>RANK(F47,$F$2:$F$57,1)</f>
        <v>46</v>
      </c>
    </row>
    <row r="48" spans="1:7" ht="15.6">
      <c r="A48" s="317">
        <v>14</v>
      </c>
      <c r="B48" s="324" t="s">
        <v>101</v>
      </c>
      <c r="C48" s="326" t="s">
        <v>100</v>
      </c>
      <c r="D48" s="193">
        <v>500</v>
      </c>
      <c r="E48" s="193">
        <v>500</v>
      </c>
      <c r="F48" s="7">
        <f>D48+E48</f>
        <v>1000</v>
      </c>
      <c r="G48" s="9">
        <f>RANK(F48,$F$2:$F$57,1)</f>
        <v>47</v>
      </c>
    </row>
    <row r="49" spans="1:7" ht="15.6">
      <c r="A49" s="317">
        <v>15</v>
      </c>
      <c r="B49" s="327" t="s">
        <v>102</v>
      </c>
      <c r="C49" s="327" t="s">
        <v>103</v>
      </c>
      <c r="D49" s="193">
        <v>500</v>
      </c>
      <c r="E49" s="193">
        <v>500</v>
      </c>
      <c r="F49" s="7">
        <f>D49+E49</f>
        <v>1000</v>
      </c>
      <c r="G49" s="9">
        <f>RANK(F49,$F$2:$F$57,1)</f>
        <v>47</v>
      </c>
    </row>
    <row r="50" spans="1:7" ht="15.6">
      <c r="A50" s="274">
        <v>27</v>
      </c>
      <c r="B50" s="300" t="s">
        <v>109</v>
      </c>
      <c r="C50" s="315" t="s">
        <v>29</v>
      </c>
      <c r="D50" s="193">
        <v>500</v>
      </c>
      <c r="E50" s="193">
        <v>500</v>
      </c>
      <c r="F50" s="7">
        <f>D50+E50</f>
        <v>1000</v>
      </c>
      <c r="G50" s="9">
        <f>RANK(F50,$F$2:$F$57,1)</f>
        <v>47</v>
      </c>
    </row>
    <row r="51" spans="1:7" ht="15.6">
      <c r="A51" s="294">
        <v>39</v>
      </c>
      <c r="B51" s="289" t="s">
        <v>86</v>
      </c>
      <c r="C51" s="290" t="s">
        <v>80</v>
      </c>
      <c r="D51" s="193">
        <v>500</v>
      </c>
      <c r="E51" s="193">
        <v>500</v>
      </c>
      <c r="F51" s="7">
        <f>D51+E51</f>
        <v>1000</v>
      </c>
      <c r="G51" s="9">
        <f>RANK(F51,$F$2:$F$57,1)</f>
        <v>47</v>
      </c>
    </row>
    <row r="52" spans="1:7" ht="15.6">
      <c r="A52" s="294">
        <v>40</v>
      </c>
      <c r="B52" s="286" t="s">
        <v>115</v>
      </c>
      <c r="C52" s="287" t="s">
        <v>37</v>
      </c>
      <c r="D52" s="193">
        <v>500</v>
      </c>
      <c r="E52" s="193">
        <v>500</v>
      </c>
      <c r="F52" s="7">
        <f>D52+E52</f>
        <v>1000</v>
      </c>
      <c r="G52" s="9">
        <f>RANK(F52,$F$2:$F$57,1)</f>
        <v>47</v>
      </c>
    </row>
    <row r="53" spans="1:7" ht="15.6">
      <c r="A53" s="274">
        <v>48</v>
      </c>
      <c r="B53" s="296" t="s">
        <v>81</v>
      </c>
      <c r="C53" s="304" t="s">
        <v>41</v>
      </c>
      <c r="D53" s="193">
        <v>500</v>
      </c>
      <c r="E53" s="193">
        <v>500</v>
      </c>
      <c r="F53" s="19">
        <f>D53+E53</f>
        <v>1000</v>
      </c>
      <c r="G53" s="9">
        <f>RANK(F53,$F$2:$F$57,1)</f>
        <v>47</v>
      </c>
    </row>
    <row r="54" spans="1:7" ht="15.6">
      <c r="A54" s="274">
        <v>52</v>
      </c>
      <c r="B54" s="281" t="s">
        <v>119</v>
      </c>
      <c r="C54" s="281" t="s">
        <v>88</v>
      </c>
      <c r="D54" s="193">
        <v>500</v>
      </c>
      <c r="E54" s="193">
        <v>500</v>
      </c>
      <c r="F54" s="7">
        <f>D54+E54</f>
        <v>1000</v>
      </c>
      <c r="G54" s="9">
        <f>RANK(F54,$F$2:$F$57,1)</f>
        <v>47</v>
      </c>
    </row>
    <row r="55" spans="1:7" ht="15.6">
      <c r="A55" s="274">
        <v>55</v>
      </c>
      <c r="B55" s="328" t="s">
        <v>42</v>
      </c>
      <c r="C55" s="276" t="s">
        <v>30</v>
      </c>
      <c r="D55" s="193">
        <v>500</v>
      </c>
      <c r="E55" s="193">
        <v>500</v>
      </c>
      <c r="F55" s="7">
        <f>D55+E55</f>
        <v>1000</v>
      </c>
      <c r="G55" s="9">
        <f>RANK(F55,$F$2:$F$57,1)</f>
        <v>47</v>
      </c>
    </row>
    <row r="56" spans="1:7" ht="15.6">
      <c r="A56" s="274">
        <v>56</v>
      </c>
      <c r="B56" s="300" t="s">
        <v>121</v>
      </c>
      <c r="C56" s="323" t="s">
        <v>29</v>
      </c>
      <c r="D56" s="193">
        <v>500</v>
      </c>
      <c r="E56" s="193">
        <v>500</v>
      </c>
      <c r="F56" s="7">
        <f>D56+E56</f>
        <v>1000</v>
      </c>
      <c r="G56" s="9">
        <f>RANK(F56,$F$2:$F$57,1)</f>
        <v>47</v>
      </c>
    </row>
    <row r="57" spans="1:7" ht="15.6">
      <c r="A57" s="274">
        <v>64</v>
      </c>
      <c r="B57" s="329" t="s">
        <v>123</v>
      </c>
      <c r="C57" s="330" t="s">
        <v>80</v>
      </c>
      <c r="D57" s="193">
        <v>500</v>
      </c>
      <c r="E57" s="193">
        <v>500</v>
      </c>
      <c r="F57" s="7">
        <f>D57+E57</f>
        <v>1000</v>
      </c>
      <c r="G57" s="9">
        <f>RANK(F57,$F$2:$F$57,1)</f>
        <v>47</v>
      </c>
    </row>
    <row r="58" spans="1:7">
      <c r="D58" s="67"/>
      <c r="E58" s="67"/>
    </row>
    <row r="59" spans="1:7">
      <c r="D59" s="67"/>
      <c r="E59" s="67"/>
    </row>
  </sheetData>
  <autoFilter ref="A1:G57" xr:uid="{00000000-0009-0000-0000-000002000000}">
    <sortState xmlns:xlrd2="http://schemas.microsoft.com/office/spreadsheetml/2017/richdata2" ref="A2:G57">
      <sortCondition ref="G1:G57"/>
    </sortState>
  </autoFilter>
  <sortState xmlns:xlrd2="http://schemas.microsoft.com/office/spreadsheetml/2017/richdata2" ref="A2:G66">
    <sortCondition ref="G2:G6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57"/>
  <sheetViews>
    <sheetView zoomScale="90" zoomScaleNormal="90" workbookViewId="0">
      <pane ySplit="1" topLeftCell="A35" activePane="bottomLeft" state="frozen"/>
      <selection pane="bottomLeft" activeCell="G49" sqref="G49"/>
    </sheetView>
  </sheetViews>
  <sheetFormatPr defaultColWidth="8.88671875" defaultRowHeight="14.4"/>
  <cols>
    <col min="1" max="1" width="15" customWidth="1"/>
    <col min="2" max="2" width="46.44140625" customWidth="1"/>
    <col min="3" max="3" width="52.44140625" customWidth="1"/>
    <col min="4" max="6" width="12.6640625" style="6" customWidth="1"/>
    <col min="7" max="7" width="12.6640625" customWidth="1"/>
  </cols>
  <sheetData>
    <row r="1" spans="1:14" ht="36">
      <c r="A1" s="102" t="s">
        <v>79</v>
      </c>
      <c r="B1" s="26" t="s">
        <v>52</v>
      </c>
      <c r="C1" s="26" t="s">
        <v>55</v>
      </c>
      <c r="D1" s="100" t="s">
        <v>46</v>
      </c>
      <c r="E1" s="100" t="s">
        <v>47</v>
      </c>
      <c r="F1" s="100" t="s">
        <v>48</v>
      </c>
      <c r="G1" s="101" t="s">
        <v>49</v>
      </c>
      <c r="H1" s="203" t="s">
        <v>74</v>
      </c>
      <c r="I1" s="204"/>
      <c r="J1" s="204"/>
      <c r="K1" s="204"/>
      <c r="L1" s="204"/>
      <c r="M1" s="204"/>
      <c r="N1" s="204"/>
    </row>
    <row r="2" spans="1:14" s="351" customFormat="1" ht="15.6">
      <c r="A2" s="345">
        <v>54</v>
      </c>
      <c r="B2" s="360" t="s">
        <v>90</v>
      </c>
      <c r="C2" s="361" t="s">
        <v>37</v>
      </c>
      <c r="D2" s="362">
        <v>26.66</v>
      </c>
      <c r="E2" s="362">
        <v>25.04</v>
      </c>
      <c r="F2" s="349">
        <f>D2+E2</f>
        <v>51.7</v>
      </c>
      <c r="G2" s="350">
        <f>RANK(F2,$F$2:$F$57,1)</f>
        <v>12</v>
      </c>
    </row>
    <row r="3" spans="1:14" s="351" customFormat="1" ht="15.6">
      <c r="A3" s="345">
        <v>41</v>
      </c>
      <c r="B3" s="360" t="s">
        <v>116</v>
      </c>
      <c r="C3" s="361" t="s">
        <v>37</v>
      </c>
      <c r="D3" s="348">
        <v>31.45</v>
      </c>
      <c r="E3" s="348">
        <v>30.23</v>
      </c>
      <c r="F3" s="349">
        <f>D3+E3</f>
        <v>61.68</v>
      </c>
      <c r="G3" s="350">
        <f>RANK(F3,$F$2:$F$57,1)</f>
        <v>28</v>
      </c>
    </row>
    <row r="4" spans="1:14" ht="15.6">
      <c r="A4" s="294">
        <v>40</v>
      </c>
      <c r="B4" s="286" t="s">
        <v>115</v>
      </c>
      <c r="C4" s="342" t="s">
        <v>37</v>
      </c>
      <c r="D4" s="193">
        <v>500</v>
      </c>
      <c r="E4" s="193">
        <v>500</v>
      </c>
      <c r="F4" s="83">
        <f>D4+E4</f>
        <v>1000</v>
      </c>
      <c r="G4" s="88">
        <f>RANK(F4,$F$2:$F$57,1)</f>
        <v>47</v>
      </c>
    </row>
    <row r="5" spans="1:14" s="351" customFormat="1" ht="15.6">
      <c r="A5" s="352">
        <v>46</v>
      </c>
      <c r="B5" s="372" t="s">
        <v>148</v>
      </c>
      <c r="C5" s="373" t="s">
        <v>25</v>
      </c>
      <c r="D5" s="355">
        <v>19.61</v>
      </c>
      <c r="E5" s="355">
        <v>19.940000000000001</v>
      </c>
      <c r="F5" s="349">
        <f>D5+E5</f>
        <v>39.549999999999997</v>
      </c>
      <c r="G5" s="350">
        <f>RANK(F5,$F$2:$F$57,1)</f>
        <v>3</v>
      </c>
    </row>
    <row r="6" spans="1:14" s="351" customFormat="1" ht="31.2">
      <c r="A6" s="374">
        <v>23</v>
      </c>
      <c r="B6" s="375" t="s">
        <v>65</v>
      </c>
      <c r="C6" s="376" t="s">
        <v>25</v>
      </c>
      <c r="D6" s="348">
        <v>31.84</v>
      </c>
      <c r="E6" s="348">
        <v>32.130000000000003</v>
      </c>
      <c r="F6" s="349">
        <f>D6+E6</f>
        <v>63.97</v>
      </c>
      <c r="G6" s="350">
        <f>RANK(F6,$F$2:$F$57,1)</f>
        <v>33</v>
      </c>
    </row>
    <row r="7" spans="1:14" ht="15.6">
      <c r="A7" s="274">
        <v>47</v>
      </c>
      <c r="B7" s="312" t="s">
        <v>17</v>
      </c>
      <c r="C7" s="320" t="s">
        <v>25</v>
      </c>
      <c r="D7" s="193">
        <v>23.62</v>
      </c>
      <c r="E7" s="193">
        <v>500</v>
      </c>
      <c r="F7" s="83">
        <f>D7+E7</f>
        <v>523.62</v>
      </c>
      <c r="G7" s="88">
        <f>RANK(F7,$F$2:$F$57,1)</f>
        <v>41</v>
      </c>
    </row>
    <row r="8" spans="1:14" s="351" customFormat="1" ht="15.6">
      <c r="A8" s="374">
        <v>29</v>
      </c>
      <c r="B8" s="385" t="s">
        <v>110</v>
      </c>
      <c r="C8" s="386" t="s">
        <v>29</v>
      </c>
      <c r="D8" s="348">
        <v>28.73</v>
      </c>
      <c r="E8" s="348">
        <v>28.13</v>
      </c>
      <c r="F8" s="349">
        <f>D8+E8</f>
        <v>56.86</v>
      </c>
      <c r="G8" s="350">
        <f>RANK(F8,$F$2:$F$57,1)</f>
        <v>21</v>
      </c>
    </row>
    <row r="9" spans="1:14" s="351" customFormat="1" ht="15.6">
      <c r="A9" s="345">
        <v>28</v>
      </c>
      <c r="B9" s="385" t="s">
        <v>84</v>
      </c>
      <c r="C9" s="387" t="s">
        <v>29</v>
      </c>
      <c r="D9" s="348">
        <v>32.86</v>
      </c>
      <c r="E9" s="348">
        <v>31.62</v>
      </c>
      <c r="F9" s="349">
        <f>D9+E9</f>
        <v>64.48</v>
      </c>
      <c r="G9" s="350">
        <f>RANK(F9,$F$2:$F$57,1)</f>
        <v>35</v>
      </c>
    </row>
    <row r="10" spans="1:14" ht="15.6">
      <c r="A10" s="294">
        <v>26</v>
      </c>
      <c r="B10" s="300" t="s">
        <v>108</v>
      </c>
      <c r="C10" s="315" t="s">
        <v>29</v>
      </c>
      <c r="D10" s="193">
        <v>28.96</v>
      </c>
      <c r="E10" s="193">
        <v>39.409999999999997</v>
      </c>
      <c r="F10" s="83">
        <f>D10+E10</f>
        <v>68.37</v>
      </c>
      <c r="G10" s="88">
        <f>RANK(F10,$F$2:$F$57,1)</f>
        <v>37</v>
      </c>
    </row>
    <row r="11" spans="1:14" ht="15.6">
      <c r="A11" s="274">
        <v>57</v>
      </c>
      <c r="B11" s="300" t="s">
        <v>70</v>
      </c>
      <c r="C11" s="323" t="s">
        <v>29</v>
      </c>
      <c r="D11" s="193">
        <v>500</v>
      </c>
      <c r="E11" s="193">
        <v>32.97</v>
      </c>
      <c r="F11" s="83">
        <f>D11+E11</f>
        <v>532.97</v>
      </c>
      <c r="G11" s="88">
        <f>RANK(F11,$F$2:$F$57,1)</f>
        <v>45</v>
      </c>
    </row>
    <row r="12" spans="1:14" ht="15.6">
      <c r="A12" s="274">
        <v>27</v>
      </c>
      <c r="B12" s="300" t="s">
        <v>109</v>
      </c>
      <c r="C12" s="315" t="s">
        <v>29</v>
      </c>
      <c r="D12" s="193">
        <v>500</v>
      </c>
      <c r="E12" s="193">
        <v>500</v>
      </c>
      <c r="F12" s="83">
        <f>D12+E12</f>
        <v>1000</v>
      </c>
      <c r="G12" s="88">
        <f>RANK(F12,$F$2:$F$57,1)</f>
        <v>47</v>
      </c>
    </row>
    <row r="13" spans="1:14" ht="15.6">
      <c r="A13" s="274">
        <v>56</v>
      </c>
      <c r="B13" s="300" t="s">
        <v>121</v>
      </c>
      <c r="C13" s="323" t="s">
        <v>29</v>
      </c>
      <c r="D13" s="193">
        <v>500</v>
      </c>
      <c r="E13" s="193">
        <v>500</v>
      </c>
      <c r="F13" s="83">
        <f>D13+E13</f>
        <v>1000</v>
      </c>
      <c r="G13" s="88">
        <f>RANK(F13,$F$2:$F$57,1)</f>
        <v>47</v>
      </c>
    </row>
    <row r="14" spans="1:14" s="351" customFormat="1" ht="15.6">
      <c r="A14" s="345">
        <v>45</v>
      </c>
      <c r="B14" s="346" t="s">
        <v>5</v>
      </c>
      <c r="C14" s="347" t="s">
        <v>30</v>
      </c>
      <c r="D14" s="348">
        <v>22.95</v>
      </c>
      <c r="E14" s="348">
        <v>22.18</v>
      </c>
      <c r="F14" s="349">
        <f>D14+E14</f>
        <v>45.129999999999995</v>
      </c>
      <c r="G14" s="350">
        <f>RANK(F14,$F$2:$F$57,1)</f>
        <v>5</v>
      </c>
    </row>
    <row r="15" spans="1:14" s="351" customFormat="1" ht="15.6">
      <c r="A15" s="345">
        <v>58</v>
      </c>
      <c r="B15" s="346" t="s">
        <v>83</v>
      </c>
      <c r="C15" s="347" t="s">
        <v>30</v>
      </c>
      <c r="D15" s="348">
        <v>25.34</v>
      </c>
      <c r="E15" s="348">
        <v>25.5</v>
      </c>
      <c r="F15" s="349">
        <f>D15+E15</f>
        <v>50.84</v>
      </c>
      <c r="G15" s="350">
        <f>RANK(F15,$F$2:$F$57,1)</f>
        <v>11</v>
      </c>
    </row>
    <row r="16" spans="1:14" ht="15.6">
      <c r="A16" s="274">
        <v>55</v>
      </c>
      <c r="B16" s="275" t="s">
        <v>42</v>
      </c>
      <c r="C16" s="276" t="s">
        <v>30</v>
      </c>
      <c r="D16" s="193">
        <v>500</v>
      </c>
      <c r="E16" s="193">
        <v>500</v>
      </c>
      <c r="F16" s="83">
        <f>D16+E16</f>
        <v>1000</v>
      </c>
      <c r="G16" s="88">
        <f>RANK(F16,$F$2:$F$57,1)</f>
        <v>47</v>
      </c>
    </row>
    <row r="17" spans="1:14" s="351" customFormat="1" ht="15.6">
      <c r="A17" s="345">
        <v>22</v>
      </c>
      <c r="B17" s="358" t="s">
        <v>15</v>
      </c>
      <c r="C17" s="359" t="s">
        <v>23</v>
      </c>
      <c r="D17" s="348">
        <v>25.02</v>
      </c>
      <c r="E17" s="348">
        <v>25.28</v>
      </c>
      <c r="F17" s="349">
        <f>D17+E17</f>
        <v>50.3</v>
      </c>
      <c r="G17" s="350">
        <f>RANK(F17,$F$2:$F$57,1)</f>
        <v>10</v>
      </c>
    </row>
    <row r="18" spans="1:14" s="351" customFormat="1" ht="15.6">
      <c r="A18" s="345">
        <v>21</v>
      </c>
      <c r="B18" s="358" t="s">
        <v>3</v>
      </c>
      <c r="C18" s="359" t="s">
        <v>23</v>
      </c>
      <c r="D18" s="348">
        <v>25.98</v>
      </c>
      <c r="E18" s="348">
        <v>25.87</v>
      </c>
      <c r="F18" s="349">
        <f>D18+E18</f>
        <v>51.85</v>
      </c>
      <c r="G18" s="350">
        <f>RANK(F18,$F$2:$F$57,1)</f>
        <v>13</v>
      </c>
    </row>
    <row r="19" spans="1:14" ht="15.6">
      <c r="A19" s="274">
        <v>2</v>
      </c>
      <c r="B19" s="291" t="s">
        <v>141</v>
      </c>
      <c r="C19" s="291" t="s">
        <v>23</v>
      </c>
      <c r="D19" s="288">
        <v>27.52</v>
      </c>
      <c r="E19" s="288">
        <v>27.46</v>
      </c>
      <c r="F19" s="83">
        <f>D19+E19</f>
        <v>54.980000000000004</v>
      </c>
      <c r="G19" s="88">
        <f>RANK(F19,$F$2:$F$57,1)</f>
        <v>15</v>
      </c>
    </row>
    <row r="20" spans="1:14" s="351" customFormat="1" ht="31.2">
      <c r="A20" s="345">
        <v>36</v>
      </c>
      <c r="B20" s="398" t="s">
        <v>113</v>
      </c>
      <c r="C20" s="399" t="s">
        <v>66</v>
      </c>
      <c r="D20" s="348">
        <v>30.6</v>
      </c>
      <c r="E20" s="348">
        <v>31.86</v>
      </c>
      <c r="F20" s="349">
        <f>D20+E20</f>
        <v>62.46</v>
      </c>
      <c r="G20" s="350">
        <f>RANK(F20,$F$2:$F$57,1)</f>
        <v>30</v>
      </c>
    </row>
    <row r="21" spans="1:14" s="351" customFormat="1" ht="15.6">
      <c r="A21" s="345">
        <v>63</v>
      </c>
      <c r="B21" s="398" t="s">
        <v>89</v>
      </c>
      <c r="C21" s="398" t="s">
        <v>66</v>
      </c>
      <c r="D21" s="348">
        <v>27.09</v>
      </c>
      <c r="E21" s="348">
        <v>500</v>
      </c>
      <c r="F21" s="349">
        <f>D21+E21</f>
        <v>527.09</v>
      </c>
      <c r="G21" s="350">
        <f>RANK(F21,$F$2:$F$57,1)</f>
        <v>43</v>
      </c>
    </row>
    <row r="22" spans="1:14" s="351" customFormat="1" ht="15.6">
      <c r="A22" s="374">
        <v>20</v>
      </c>
      <c r="B22" s="377" t="s">
        <v>64</v>
      </c>
      <c r="C22" s="378" t="s">
        <v>41</v>
      </c>
      <c r="D22" s="348">
        <v>26.94</v>
      </c>
      <c r="E22" s="348">
        <v>29.44</v>
      </c>
      <c r="F22" s="349">
        <f>D22+E22</f>
        <v>56.38</v>
      </c>
      <c r="G22" s="350">
        <f>RANK(F22,$F$2:$F$57,1)</f>
        <v>19</v>
      </c>
    </row>
    <row r="23" spans="1:14" s="351" customFormat="1" ht="15.6">
      <c r="A23" s="345">
        <v>19</v>
      </c>
      <c r="B23" s="377" t="s">
        <v>105</v>
      </c>
      <c r="C23" s="378" t="s">
        <v>41</v>
      </c>
      <c r="D23" s="366">
        <v>29.42</v>
      </c>
      <c r="E23" s="348">
        <v>29.13</v>
      </c>
      <c r="F23" s="349">
        <f>D23+E23</f>
        <v>58.55</v>
      </c>
      <c r="G23" s="350">
        <f>RANK(F23,$F$2:$F$57,1)</f>
        <v>22</v>
      </c>
    </row>
    <row r="24" spans="1:14" ht="15.6">
      <c r="A24" s="274">
        <v>49</v>
      </c>
      <c r="B24" s="296" t="s">
        <v>68</v>
      </c>
      <c r="C24" s="343" t="s">
        <v>41</v>
      </c>
      <c r="D24" s="193">
        <v>29.42</v>
      </c>
      <c r="E24" s="193">
        <v>30.45</v>
      </c>
      <c r="F24" s="83">
        <f>D24+E24</f>
        <v>59.870000000000005</v>
      </c>
      <c r="G24" s="88">
        <f>RANK(F24,$F$2:$F$57,1)</f>
        <v>25</v>
      </c>
    </row>
    <row r="25" spans="1:14" ht="15.6">
      <c r="A25" s="274">
        <v>48</v>
      </c>
      <c r="B25" s="303" t="s">
        <v>81</v>
      </c>
      <c r="C25" s="304" t="s">
        <v>41</v>
      </c>
      <c r="D25" s="193">
        <v>500</v>
      </c>
      <c r="E25" s="193">
        <v>500</v>
      </c>
      <c r="F25" s="83">
        <f>D25+E25</f>
        <v>1000</v>
      </c>
      <c r="G25" s="88">
        <f>RANK(F25,$F$2:$F$57,1)</f>
        <v>47</v>
      </c>
    </row>
    <row r="26" spans="1:14" s="344" customFormat="1" ht="15.6">
      <c r="A26" s="379">
        <v>13</v>
      </c>
      <c r="B26" s="388" t="s">
        <v>99</v>
      </c>
      <c r="C26" s="380" t="s">
        <v>41</v>
      </c>
      <c r="D26" s="348">
        <v>500</v>
      </c>
      <c r="E26" s="348">
        <v>44.73</v>
      </c>
      <c r="F26" s="349">
        <f>D26+E26</f>
        <v>544.73</v>
      </c>
      <c r="G26" s="350">
        <f>RANK(F26,$F$2:$F$57,1)</f>
        <v>46</v>
      </c>
      <c r="H26" s="351"/>
      <c r="I26" s="351"/>
      <c r="J26" s="351"/>
      <c r="K26" s="351"/>
      <c r="L26" s="351"/>
      <c r="M26" s="351"/>
      <c r="N26" s="351"/>
    </row>
    <row r="27" spans="1:14" s="344" customFormat="1" ht="15.6">
      <c r="A27" s="379">
        <v>14</v>
      </c>
      <c r="B27" s="388" t="s">
        <v>101</v>
      </c>
      <c r="C27" s="380" t="s">
        <v>41</v>
      </c>
      <c r="D27" s="348">
        <v>500</v>
      </c>
      <c r="E27" s="348">
        <v>500</v>
      </c>
      <c r="F27" s="349">
        <f>D27+E27</f>
        <v>1000</v>
      </c>
      <c r="G27" s="350">
        <f>RANK(F27,$F$2:$F$57,1)</f>
        <v>47</v>
      </c>
      <c r="H27" s="351"/>
      <c r="I27" s="351"/>
      <c r="J27" s="351"/>
      <c r="K27" s="351"/>
      <c r="L27" s="351"/>
      <c r="M27" s="351"/>
      <c r="N27" s="351"/>
    </row>
    <row r="28" spans="1:14" s="351" customFormat="1" ht="15.6">
      <c r="A28" s="352">
        <v>42</v>
      </c>
      <c r="B28" s="390" t="s">
        <v>117</v>
      </c>
      <c r="C28" s="390" t="s">
        <v>97</v>
      </c>
      <c r="D28" s="391">
        <v>19.05</v>
      </c>
      <c r="E28" s="391">
        <v>19.18</v>
      </c>
      <c r="F28" s="349">
        <f>D28+E28</f>
        <v>38.230000000000004</v>
      </c>
      <c r="G28" s="350">
        <f>RANK(F28,$F$2:$F$57,1)</f>
        <v>1</v>
      </c>
    </row>
    <row r="29" spans="1:14" s="351" customFormat="1" ht="15.6">
      <c r="A29" s="392">
        <v>10</v>
      </c>
      <c r="B29" s="393" t="s">
        <v>44</v>
      </c>
      <c r="C29" s="394" t="s">
        <v>97</v>
      </c>
      <c r="D29" s="355">
        <v>22.47</v>
      </c>
      <c r="E29" s="355">
        <v>23.4</v>
      </c>
      <c r="F29" s="349">
        <f>D29+E29</f>
        <v>45.87</v>
      </c>
      <c r="G29" s="350">
        <f>RANK(F29,$F$2:$F$57,1)</f>
        <v>7</v>
      </c>
    </row>
    <row r="30" spans="1:14" ht="15.6">
      <c r="A30" s="274">
        <v>50</v>
      </c>
      <c r="B30" s="268" t="s">
        <v>118</v>
      </c>
      <c r="C30" s="341" t="s">
        <v>97</v>
      </c>
      <c r="D30" s="193">
        <v>27.78</v>
      </c>
      <c r="E30" s="193">
        <v>28.08</v>
      </c>
      <c r="F30" s="83">
        <f>D30+E30</f>
        <v>55.86</v>
      </c>
      <c r="G30" s="88">
        <f>RANK(F30,$F$2:$F$57,1)</f>
        <v>18</v>
      </c>
    </row>
    <row r="31" spans="1:14" s="351" customFormat="1" ht="15.6">
      <c r="A31" s="274">
        <v>62</v>
      </c>
      <c r="B31" s="268" t="s">
        <v>43</v>
      </c>
      <c r="C31" s="341" t="s">
        <v>97</v>
      </c>
      <c r="D31" s="193">
        <v>29.28</v>
      </c>
      <c r="E31" s="193">
        <v>30.27</v>
      </c>
      <c r="F31" s="83">
        <f>D31+E31</f>
        <v>59.55</v>
      </c>
      <c r="G31" s="88">
        <f>RANK(F31,$F$2:$F$57,1)</f>
        <v>23</v>
      </c>
      <c r="H31"/>
      <c r="I31"/>
      <c r="J31"/>
      <c r="K31"/>
      <c r="L31"/>
      <c r="M31"/>
      <c r="N31"/>
    </row>
    <row r="32" spans="1:14" s="351" customFormat="1" ht="15.6">
      <c r="A32" s="274">
        <v>31</v>
      </c>
      <c r="B32" s="268" t="s">
        <v>111</v>
      </c>
      <c r="C32" s="311" t="s">
        <v>97</v>
      </c>
      <c r="D32" s="193">
        <v>31.32</v>
      </c>
      <c r="E32" s="193">
        <v>32.61</v>
      </c>
      <c r="F32" s="83">
        <f>D32+E32</f>
        <v>63.93</v>
      </c>
      <c r="G32" s="88">
        <f>RANK(F32,$F$2:$F$57,1)</f>
        <v>32</v>
      </c>
      <c r="H32"/>
      <c r="I32"/>
      <c r="J32"/>
      <c r="K32"/>
      <c r="L32"/>
      <c r="M32"/>
      <c r="N32"/>
    </row>
    <row r="33" spans="1:14" ht="15.6">
      <c r="A33" s="352">
        <v>44</v>
      </c>
      <c r="B33" s="363" t="s">
        <v>4</v>
      </c>
      <c r="C33" s="364" t="s">
        <v>38</v>
      </c>
      <c r="D33" s="355">
        <v>19.59</v>
      </c>
      <c r="E33" s="355">
        <v>19.68</v>
      </c>
      <c r="F33" s="349">
        <f>D33+E33</f>
        <v>39.269999999999996</v>
      </c>
      <c r="G33" s="350">
        <f>RANK(F33,$F$2:$F$57,1)</f>
        <v>2</v>
      </c>
      <c r="H33" s="351"/>
      <c r="I33" s="351"/>
      <c r="J33" s="351"/>
      <c r="K33" s="351"/>
      <c r="L33" s="351"/>
      <c r="M33" s="351"/>
      <c r="N33" s="351"/>
    </row>
    <row r="34" spans="1:14" ht="15.6">
      <c r="A34" s="345">
        <v>43</v>
      </c>
      <c r="B34" s="365" t="s">
        <v>32</v>
      </c>
      <c r="C34" s="365" t="s">
        <v>38</v>
      </c>
      <c r="D34" s="366">
        <v>22.32</v>
      </c>
      <c r="E34" s="366">
        <v>22.85</v>
      </c>
      <c r="F34" s="349">
        <f>D34+E34</f>
        <v>45.17</v>
      </c>
      <c r="G34" s="350">
        <f>RANK(F34,$F$2:$F$57,1)</f>
        <v>6</v>
      </c>
      <c r="H34" s="351"/>
      <c r="I34" s="351"/>
      <c r="J34" s="351"/>
      <c r="K34" s="351"/>
      <c r="L34" s="351"/>
      <c r="M34" s="351"/>
      <c r="N34" s="351"/>
    </row>
    <row r="35" spans="1:14" ht="15.6">
      <c r="A35" s="267">
        <v>25</v>
      </c>
      <c r="B35" s="269" t="s">
        <v>82</v>
      </c>
      <c r="C35" s="389" t="s">
        <v>38</v>
      </c>
      <c r="D35" s="270">
        <v>25.02</v>
      </c>
      <c r="E35" s="270">
        <v>24.84</v>
      </c>
      <c r="F35" s="83">
        <f>D35+E35</f>
        <v>49.86</v>
      </c>
      <c r="G35" s="88">
        <f>RANK(F35,$F$2:$F$57,1)</f>
        <v>9</v>
      </c>
    </row>
    <row r="36" spans="1:14" ht="15.6">
      <c r="A36" s="279">
        <v>11</v>
      </c>
      <c r="B36" s="340" t="s">
        <v>98</v>
      </c>
      <c r="C36" s="340" t="s">
        <v>38</v>
      </c>
      <c r="D36" s="270">
        <v>29.57</v>
      </c>
      <c r="E36" s="270">
        <v>30.03</v>
      </c>
      <c r="F36" s="83">
        <f>D36+E36</f>
        <v>59.6</v>
      </c>
      <c r="G36" s="88">
        <f>RANK(F36,$F$2:$F$57,1)</f>
        <v>24</v>
      </c>
    </row>
    <row r="37" spans="1:14" s="351" customFormat="1" ht="15.6">
      <c r="A37" s="279">
        <v>12</v>
      </c>
      <c r="B37" s="340" t="s">
        <v>39</v>
      </c>
      <c r="C37" s="302" t="s">
        <v>38</v>
      </c>
      <c r="D37" s="270">
        <v>30.7</v>
      </c>
      <c r="E37" s="270">
        <v>30.45</v>
      </c>
      <c r="F37" s="83">
        <f>D37+E37</f>
        <v>61.15</v>
      </c>
      <c r="G37" s="88">
        <f>RANK(F37,$F$2:$F$57,1)</f>
        <v>27</v>
      </c>
      <c r="H37"/>
      <c r="I37"/>
      <c r="J37"/>
      <c r="K37"/>
      <c r="L37"/>
      <c r="M37"/>
      <c r="N37"/>
    </row>
    <row r="38" spans="1:14" s="351" customFormat="1" ht="15.6">
      <c r="A38" s="274">
        <v>51</v>
      </c>
      <c r="B38" s="277" t="s">
        <v>69</v>
      </c>
      <c r="C38" s="310" t="s">
        <v>38</v>
      </c>
      <c r="D38" s="193">
        <v>31.4</v>
      </c>
      <c r="E38" s="193">
        <v>31.1</v>
      </c>
      <c r="F38" s="83">
        <f>D38+E38</f>
        <v>62.5</v>
      </c>
      <c r="G38" s="88">
        <f>RANK(F38,$F$2:$F$57,1)</f>
        <v>31</v>
      </c>
      <c r="H38"/>
      <c r="I38"/>
      <c r="J38"/>
      <c r="K38"/>
      <c r="L38"/>
      <c r="M38"/>
      <c r="N38"/>
    </row>
    <row r="39" spans="1:14" s="351" customFormat="1" ht="15.6">
      <c r="A39" s="345">
        <v>59</v>
      </c>
      <c r="B39" s="395" t="s">
        <v>22</v>
      </c>
      <c r="C39" s="396" t="s">
        <v>107</v>
      </c>
      <c r="D39" s="348">
        <v>27.95</v>
      </c>
      <c r="E39" s="348">
        <v>27.22</v>
      </c>
      <c r="F39" s="349">
        <f>D39+E39</f>
        <v>55.17</v>
      </c>
      <c r="G39" s="350">
        <f>RANK(F39,$F$2:$F$57,1)</f>
        <v>16</v>
      </c>
    </row>
    <row r="40" spans="1:14" s="351" customFormat="1" ht="15.6">
      <c r="A40" s="345">
        <v>24</v>
      </c>
      <c r="B40" s="395" t="s">
        <v>106</v>
      </c>
      <c r="C40" s="397" t="s">
        <v>107</v>
      </c>
      <c r="D40" s="348">
        <v>31.24</v>
      </c>
      <c r="E40" s="348">
        <v>29.68</v>
      </c>
      <c r="F40" s="349">
        <f>D40+E40</f>
        <v>60.92</v>
      </c>
      <c r="G40" s="350">
        <f>RANK(F40,$F$2:$F$57,1)</f>
        <v>26</v>
      </c>
    </row>
    <row r="41" spans="1:14" ht="15.6">
      <c r="A41" s="274">
        <v>60</v>
      </c>
      <c r="B41" s="292" t="s">
        <v>122</v>
      </c>
      <c r="C41" s="314" t="s">
        <v>107</v>
      </c>
      <c r="D41" s="193">
        <v>32.270000000000003</v>
      </c>
      <c r="E41" s="193">
        <v>32.11</v>
      </c>
      <c r="F41" s="83">
        <f>D41+E41</f>
        <v>64.38</v>
      </c>
      <c r="G41" s="88">
        <f>RANK(F41,$F$2:$F$57,1)</f>
        <v>34</v>
      </c>
    </row>
    <row r="42" spans="1:14" ht="15.6">
      <c r="A42" s="274">
        <v>61</v>
      </c>
      <c r="B42" s="292" t="s">
        <v>91</v>
      </c>
      <c r="C42" s="293" t="s">
        <v>107</v>
      </c>
      <c r="D42" s="278">
        <v>33.340000000000003</v>
      </c>
      <c r="E42" s="278">
        <v>32.799999999999997</v>
      </c>
      <c r="F42" s="83">
        <f>D42+E42</f>
        <v>66.14</v>
      </c>
      <c r="G42" s="88">
        <f>RANK(F42,$F$2:$F$57,1)</f>
        <v>36</v>
      </c>
    </row>
    <row r="43" spans="1:14" s="351" customFormat="1" ht="15.6">
      <c r="A43" s="352">
        <v>34</v>
      </c>
      <c r="B43" s="353" t="s">
        <v>27</v>
      </c>
      <c r="C43" s="354" t="s">
        <v>88</v>
      </c>
      <c r="D43" s="355">
        <v>24.02</v>
      </c>
      <c r="E43" s="355">
        <v>24.01</v>
      </c>
      <c r="F43" s="349">
        <f>D43+E43</f>
        <v>48.03</v>
      </c>
      <c r="G43" s="350">
        <f>RANK(F43,$F$2:$F$57,1)</f>
        <v>8</v>
      </c>
    </row>
    <row r="44" spans="1:14" s="351" customFormat="1" ht="15.6">
      <c r="A44" s="345">
        <v>53</v>
      </c>
      <c r="B44" s="356" t="s">
        <v>120</v>
      </c>
      <c r="C44" s="356" t="s">
        <v>88</v>
      </c>
      <c r="D44" s="348">
        <v>31.23</v>
      </c>
      <c r="E44" s="348">
        <v>30.95</v>
      </c>
      <c r="F44" s="357">
        <f>D44+E44</f>
        <v>62.18</v>
      </c>
      <c r="G44" s="350">
        <f>RANK(F44,$F$2:$F$57,1)</f>
        <v>29</v>
      </c>
    </row>
    <row r="45" spans="1:14" ht="15.6">
      <c r="A45" s="294">
        <v>35</v>
      </c>
      <c r="B45" s="307" t="s">
        <v>67</v>
      </c>
      <c r="C45" s="282" t="s">
        <v>88</v>
      </c>
      <c r="D45" s="193">
        <v>25.32</v>
      </c>
      <c r="E45" s="193">
        <v>500</v>
      </c>
      <c r="F45" s="83">
        <f>D45+E45</f>
        <v>525.32000000000005</v>
      </c>
      <c r="G45" s="88">
        <f>RANK(F45,$F$2:$F$57,1)</f>
        <v>42</v>
      </c>
    </row>
    <row r="46" spans="1:14" ht="15.6">
      <c r="A46" s="274">
        <v>33</v>
      </c>
      <c r="B46" s="281" t="s">
        <v>112</v>
      </c>
      <c r="C46" s="282" t="s">
        <v>88</v>
      </c>
      <c r="D46" s="193">
        <v>31.25</v>
      </c>
      <c r="E46" s="193">
        <v>500</v>
      </c>
      <c r="F46" s="84">
        <f>D46+E46</f>
        <v>531.25</v>
      </c>
      <c r="G46" s="88">
        <f>RANK(F46,$F$2:$F$57,1)</f>
        <v>44</v>
      </c>
    </row>
    <row r="47" spans="1:14" ht="15.6">
      <c r="A47" s="274">
        <v>52</v>
      </c>
      <c r="B47" s="281" t="s">
        <v>119</v>
      </c>
      <c r="C47" s="307" t="s">
        <v>88</v>
      </c>
      <c r="D47" s="193">
        <v>500</v>
      </c>
      <c r="E47" s="193">
        <v>500</v>
      </c>
      <c r="F47" s="83">
        <f>D47+E47</f>
        <v>1000</v>
      </c>
      <c r="G47" s="88">
        <f>RANK(F47,$F$2:$F$57,1)</f>
        <v>47</v>
      </c>
    </row>
    <row r="48" spans="1:14" s="351" customFormat="1" ht="15.6">
      <c r="A48" s="367">
        <v>17</v>
      </c>
      <c r="B48" s="368" t="s">
        <v>2</v>
      </c>
      <c r="C48" s="369" t="s">
        <v>80</v>
      </c>
      <c r="D48" s="355">
        <v>19.899999999999999</v>
      </c>
      <c r="E48" s="355">
        <v>19.87</v>
      </c>
      <c r="F48" s="349">
        <f>D48+E48</f>
        <v>39.769999999999996</v>
      </c>
      <c r="G48" s="350">
        <f>RANK(F48,$F$2:$F$57,1)</f>
        <v>4</v>
      </c>
    </row>
    <row r="49" spans="1:7" s="351" customFormat="1" ht="15.6">
      <c r="A49" s="345">
        <v>18</v>
      </c>
      <c r="B49" s="370" t="s">
        <v>31</v>
      </c>
      <c r="C49" s="371" t="s">
        <v>80</v>
      </c>
      <c r="D49" s="348">
        <v>29.01</v>
      </c>
      <c r="E49" s="348">
        <v>24.15</v>
      </c>
      <c r="F49" s="349">
        <f>D49+E49</f>
        <v>53.16</v>
      </c>
      <c r="G49" s="350">
        <f>RANK(F49,$F$2:$F$57,1)</f>
        <v>14</v>
      </c>
    </row>
    <row r="50" spans="1:7" ht="15.6">
      <c r="A50" s="294">
        <v>38</v>
      </c>
      <c r="B50" s="289" t="s">
        <v>147</v>
      </c>
      <c r="C50" s="290" t="s">
        <v>80</v>
      </c>
      <c r="D50" s="193">
        <v>27.41</v>
      </c>
      <c r="E50" s="193">
        <v>27.81</v>
      </c>
      <c r="F50" s="83">
        <f>D50+E50</f>
        <v>55.22</v>
      </c>
      <c r="G50" s="88">
        <f>RANK(F50,$F$2:$F$57,1)</f>
        <v>17</v>
      </c>
    </row>
    <row r="51" spans="1:7" ht="15.6">
      <c r="A51" s="274">
        <v>37</v>
      </c>
      <c r="B51" s="289" t="s">
        <v>114</v>
      </c>
      <c r="C51" s="290" t="s">
        <v>80</v>
      </c>
      <c r="D51" s="193">
        <v>36.159999999999997</v>
      </c>
      <c r="E51" s="193">
        <v>36.58</v>
      </c>
      <c r="F51" s="83">
        <f>D51+E51</f>
        <v>72.739999999999995</v>
      </c>
      <c r="G51" s="88">
        <f>RANK(F51,$F$2:$F$57,1)</f>
        <v>39</v>
      </c>
    </row>
    <row r="52" spans="1:7" ht="15.6">
      <c r="A52" s="294">
        <v>39</v>
      </c>
      <c r="B52" s="289" t="s">
        <v>86</v>
      </c>
      <c r="C52" s="290" t="s">
        <v>80</v>
      </c>
      <c r="D52" s="193">
        <v>500</v>
      </c>
      <c r="E52" s="193">
        <v>500</v>
      </c>
      <c r="F52" s="83">
        <f>D52+E52</f>
        <v>1000</v>
      </c>
      <c r="G52" s="88">
        <f>RANK(F52,$F$2:$F$57,1)</f>
        <v>47</v>
      </c>
    </row>
    <row r="53" spans="1:7" ht="15.6">
      <c r="A53" s="274">
        <v>64</v>
      </c>
      <c r="B53" s="289" t="s">
        <v>123</v>
      </c>
      <c r="C53" s="330" t="s">
        <v>80</v>
      </c>
      <c r="D53" s="193">
        <v>500</v>
      </c>
      <c r="E53" s="193">
        <v>500</v>
      </c>
      <c r="F53" s="83">
        <f>D53+E53</f>
        <v>1000</v>
      </c>
      <c r="G53" s="88">
        <f>RANK(F53,$F$2:$F$57,1)</f>
        <v>47</v>
      </c>
    </row>
    <row r="54" spans="1:7" s="351" customFormat="1" ht="15.6">
      <c r="A54" s="345">
        <v>30</v>
      </c>
      <c r="B54" s="381" t="s">
        <v>85</v>
      </c>
      <c r="C54" s="382" t="s">
        <v>103</v>
      </c>
      <c r="D54" s="348">
        <v>27.69</v>
      </c>
      <c r="E54" s="348">
        <v>28.71</v>
      </c>
      <c r="F54" s="349">
        <f>D54+E54</f>
        <v>56.400000000000006</v>
      </c>
      <c r="G54" s="350">
        <f>RANK(F54,$F$2:$F$57,1)</f>
        <v>20</v>
      </c>
    </row>
    <row r="55" spans="1:7" s="351" customFormat="1" ht="15.6">
      <c r="A55" s="374">
        <v>32</v>
      </c>
      <c r="B55" s="383" t="s">
        <v>87</v>
      </c>
      <c r="C55" s="384" t="s">
        <v>103</v>
      </c>
      <c r="D55" s="348">
        <v>29.46</v>
      </c>
      <c r="E55" s="348">
        <v>40.56</v>
      </c>
      <c r="F55" s="349">
        <f>D55+E55</f>
        <v>70.02000000000001</v>
      </c>
      <c r="G55" s="350">
        <f>RANK(F55,$F$2:$F$57,1)</f>
        <v>38</v>
      </c>
    </row>
    <row r="56" spans="1:7" ht="15.6">
      <c r="A56" s="317">
        <v>16</v>
      </c>
      <c r="B56" s="318" t="s">
        <v>104</v>
      </c>
      <c r="C56" s="319" t="s">
        <v>103</v>
      </c>
      <c r="D56" s="193">
        <v>39.090000000000003</v>
      </c>
      <c r="E56" s="193">
        <v>34.46</v>
      </c>
      <c r="F56" s="84">
        <f>D56+E56</f>
        <v>73.550000000000011</v>
      </c>
      <c r="G56" s="88">
        <f>RANK(F56,$F$2:$F$57,1)</f>
        <v>40</v>
      </c>
    </row>
    <row r="57" spans="1:7" ht="15.6">
      <c r="A57" s="317">
        <v>15</v>
      </c>
      <c r="B57" s="319" t="s">
        <v>102</v>
      </c>
      <c r="C57" s="319" t="s">
        <v>103</v>
      </c>
      <c r="D57" s="193">
        <v>500</v>
      </c>
      <c r="E57" s="193">
        <v>500</v>
      </c>
      <c r="F57" s="83">
        <f>D57+E57</f>
        <v>1000</v>
      </c>
      <c r="G57" s="88">
        <f>RANK(F57,$F$2:$F$57,1)</f>
        <v>47</v>
      </c>
    </row>
  </sheetData>
  <autoFilter ref="A1:N1" xr:uid="{00000000-0009-0000-0000-000003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xmlns:xlrd2="http://schemas.microsoft.com/office/spreadsheetml/2017/richdata2" ref="A2:N57">
      <sortCondition ref="C1"/>
    </sortState>
  </autoFilter>
  <sortState xmlns:xlrd2="http://schemas.microsoft.com/office/spreadsheetml/2017/richdata2" ref="A2:G66">
    <sortCondition ref="C2:C66"/>
  </sortState>
  <mergeCells count="1">
    <mergeCell ref="H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49"/>
  <sheetViews>
    <sheetView zoomScaleNormal="100" workbookViewId="0">
      <selection activeCell="C41" sqref="C41"/>
    </sheetView>
  </sheetViews>
  <sheetFormatPr defaultColWidth="8.88671875" defaultRowHeight="14.4"/>
  <cols>
    <col min="1" max="1" width="14.5546875" customWidth="1"/>
    <col min="2" max="2" width="43.88671875" customWidth="1"/>
    <col min="3" max="3" width="55.33203125" customWidth="1"/>
    <col min="4" max="5" width="11.88671875" customWidth="1"/>
    <col min="6" max="6" width="17" customWidth="1"/>
    <col min="7" max="7" width="13" customWidth="1"/>
    <col min="8" max="20" width="8.88671875" style="123"/>
  </cols>
  <sheetData>
    <row r="1" spans="1:20" ht="36">
      <c r="A1" s="80" t="s">
        <v>79</v>
      </c>
      <c r="B1" s="197" t="s">
        <v>10</v>
      </c>
      <c r="C1" s="198"/>
      <c r="D1" s="403" t="s">
        <v>46</v>
      </c>
      <c r="E1" s="403" t="s">
        <v>47</v>
      </c>
      <c r="F1" s="403" t="s">
        <v>48</v>
      </c>
      <c r="G1" s="404" t="s">
        <v>49</v>
      </c>
    </row>
    <row r="2" spans="1:20" ht="18">
      <c r="A2" s="405">
        <v>67</v>
      </c>
      <c r="B2" s="406" t="s">
        <v>33</v>
      </c>
      <c r="C2" s="407" t="s">
        <v>41</v>
      </c>
      <c r="D2" s="257">
        <v>34.69</v>
      </c>
      <c r="E2" s="257">
        <v>35.590000000000003</v>
      </c>
      <c r="F2" s="242">
        <f>D2+E2</f>
        <v>70.28</v>
      </c>
      <c r="G2" s="243">
        <f>RANK(F2,$F$2:$F$6,1)</f>
        <v>1</v>
      </c>
    </row>
    <row r="3" spans="1:20" ht="18">
      <c r="A3" s="405">
        <v>66</v>
      </c>
      <c r="B3" s="406" t="s">
        <v>125</v>
      </c>
      <c r="C3" s="407" t="s">
        <v>41</v>
      </c>
      <c r="D3" s="257">
        <v>37.729999999999997</v>
      </c>
      <c r="E3" s="257">
        <v>36.29</v>
      </c>
      <c r="F3" s="242">
        <f>D3+E3</f>
        <v>74.02</v>
      </c>
      <c r="G3" s="243">
        <f>RANK(F3,$F$2:$F$6,1)</f>
        <v>2</v>
      </c>
    </row>
    <row r="4" spans="1:20" ht="18">
      <c r="A4" s="239">
        <v>65</v>
      </c>
      <c r="B4" s="408" t="s">
        <v>124</v>
      </c>
      <c r="C4" s="409" t="s">
        <v>107</v>
      </c>
      <c r="D4" s="257">
        <v>41.84</v>
      </c>
      <c r="E4" s="257">
        <v>47.44</v>
      </c>
      <c r="F4" s="242">
        <f>D4+E4</f>
        <v>89.28</v>
      </c>
      <c r="G4" s="243">
        <f>RANK(F4,$F$2:$F$6,1)</f>
        <v>3</v>
      </c>
    </row>
    <row r="5" spans="1:20">
      <c r="A5" s="174">
        <v>69</v>
      </c>
      <c r="B5" s="159" t="s">
        <v>127</v>
      </c>
      <c r="C5" s="226" t="s">
        <v>29</v>
      </c>
      <c r="D5" s="173">
        <v>53.19</v>
      </c>
      <c r="E5" s="173">
        <v>60.86</v>
      </c>
      <c r="F5" s="81">
        <f>D5+E5</f>
        <v>114.05</v>
      </c>
      <c r="G5" s="82">
        <f>RANK(F5,$F$2:$F$6,1)</f>
        <v>4</v>
      </c>
    </row>
    <row r="6" spans="1:20">
      <c r="A6" s="150">
        <v>68</v>
      </c>
      <c r="B6" s="143" t="s">
        <v>126</v>
      </c>
      <c r="C6" s="263" t="s">
        <v>41</v>
      </c>
      <c r="D6" s="173">
        <v>66.69</v>
      </c>
      <c r="E6" s="173">
        <v>78.599999999999994</v>
      </c>
      <c r="F6" s="81">
        <f>D6+E6</f>
        <v>145.29</v>
      </c>
      <c r="G6" s="82">
        <f>RANK(F6,$F$2:$F$6,1)</f>
        <v>5</v>
      </c>
    </row>
    <row r="7" spans="1:20" ht="15" thickBot="1">
      <c r="A7" s="103"/>
      <c r="B7" s="104"/>
      <c r="C7" s="105"/>
      <c r="D7" s="106"/>
      <c r="E7" s="106"/>
      <c r="F7" s="106"/>
      <c r="G7" s="107"/>
    </row>
    <row r="8" spans="1:20" ht="36">
      <c r="A8" s="80" t="s">
        <v>79</v>
      </c>
      <c r="B8" s="197" t="s">
        <v>13</v>
      </c>
      <c r="C8" s="198"/>
      <c r="D8" s="28" t="s">
        <v>46</v>
      </c>
      <c r="E8" s="28" t="s">
        <v>47</v>
      </c>
      <c r="F8" s="28" t="s">
        <v>48</v>
      </c>
      <c r="G8" s="24" t="s">
        <v>49</v>
      </c>
    </row>
    <row r="9" spans="1:20" ht="18">
      <c r="A9" s="405">
        <v>70</v>
      </c>
      <c r="B9" s="424" t="s">
        <v>1</v>
      </c>
      <c r="C9" s="424" t="s">
        <v>88</v>
      </c>
      <c r="D9" s="242">
        <v>22.29</v>
      </c>
      <c r="E9" s="242">
        <v>23.2</v>
      </c>
      <c r="F9" s="242">
        <f>D9+E9</f>
        <v>45.489999999999995</v>
      </c>
      <c r="G9" s="243">
        <f>RANK(F9,$F$9:$F$36,1)</f>
        <v>1</v>
      </c>
    </row>
    <row r="10" spans="1:20" ht="18">
      <c r="A10" s="244">
        <v>71</v>
      </c>
      <c r="B10" s="425" t="s">
        <v>8</v>
      </c>
      <c r="C10" s="426" t="s">
        <v>23</v>
      </c>
      <c r="D10" s="242">
        <v>23.18</v>
      </c>
      <c r="E10" s="242">
        <v>22.86</v>
      </c>
      <c r="F10" s="242">
        <f>D10+E10</f>
        <v>46.04</v>
      </c>
      <c r="G10" s="243">
        <f>RANK(F10,$F$9:$F$36,1)</f>
        <v>2</v>
      </c>
    </row>
    <row r="11" spans="1:20" ht="18">
      <c r="A11" s="405">
        <v>72</v>
      </c>
      <c r="B11" s="427" t="s">
        <v>71</v>
      </c>
      <c r="C11" s="428" t="s">
        <v>25</v>
      </c>
      <c r="D11" s="242">
        <v>23.08</v>
      </c>
      <c r="E11" s="242">
        <v>23.96</v>
      </c>
      <c r="F11" s="242">
        <f>D11+E11</f>
        <v>47.04</v>
      </c>
      <c r="G11" s="243">
        <f>RANK(F11,$F$9:$F$36,1)</f>
        <v>3</v>
      </c>
    </row>
    <row r="12" spans="1:20">
      <c r="A12" s="174">
        <v>82</v>
      </c>
      <c r="B12" s="182" t="s">
        <v>72</v>
      </c>
      <c r="C12" s="262" t="s">
        <v>30</v>
      </c>
      <c r="D12" s="81">
        <v>24.74</v>
      </c>
      <c r="E12" s="81">
        <v>26.84</v>
      </c>
      <c r="F12" s="81">
        <f>D12+E12</f>
        <v>51.58</v>
      </c>
      <c r="G12" s="98">
        <f>RANK(F12,$F$9:$F$36,1)</f>
        <v>4</v>
      </c>
    </row>
    <row r="13" spans="1:20">
      <c r="A13" s="174">
        <v>73</v>
      </c>
      <c r="B13" s="226" t="s">
        <v>6</v>
      </c>
      <c r="C13" s="226" t="s">
        <v>29</v>
      </c>
      <c r="D13" s="81">
        <v>25.64</v>
      </c>
      <c r="E13" s="81">
        <v>26.03</v>
      </c>
      <c r="F13" s="81">
        <f>D13+E13</f>
        <v>51.67</v>
      </c>
      <c r="G13" s="98">
        <f>RANK(F13,$F$9:$F$36,1)</f>
        <v>5</v>
      </c>
    </row>
    <row r="14" spans="1:20" s="122" customFormat="1">
      <c r="A14" s="153">
        <v>74</v>
      </c>
      <c r="B14" s="177" t="s">
        <v>0</v>
      </c>
      <c r="C14" s="177" t="s">
        <v>88</v>
      </c>
      <c r="D14" s="81">
        <v>27.57</v>
      </c>
      <c r="E14" s="81">
        <v>26.86</v>
      </c>
      <c r="F14" s="81">
        <f>D14+E14</f>
        <v>54.43</v>
      </c>
      <c r="G14" s="98">
        <f>RANK(F14,$F$9:$F$36,1)</f>
        <v>6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>
      <c r="A15" s="174">
        <v>79</v>
      </c>
      <c r="B15" s="413" t="s">
        <v>7</v>
      </c>
      <c r="C15" s="179" t="s">
        <v>23</v>
      </c>
      <c r="D15" s="81">
        <v>29.3</v>
      </c>
      <c r="E15" s="81">
        <v>29.92</v>
      </c>
      <c r="F15" s="81">
        <f>D15+E15</f>
        <v>59.22</v>
      </c>
      <c r="G15" s="98">
        <f>RANK(F15,$F$9:$F$36,1)</f>
        <v>7</v>
      </c>
    </row>
    <row r="16" spans="1:20">
      <c r="A16" s="153">
        <v>86</v>
      </c>
      <c r="B16" s="142" t="s">
        <v>28</v>
      </c>
      <c r="C16" s="411" t="s">
        <v>38</v>
      </c>
      <c r="D16" s="81">
        <v>29.78</v>
      </c>
      <c r="E16" s="81">
        <v>29.68</v>
      </c>
      <c r="F16" s="81">
        <f>D16+E16</f>
        <v>59.46</v>
      </c>
      <c r="G16" s="98">
        <f>RANK(F16,$F$9:$F$36,1)</f>
        <v>8</v>
      </c>
    </row>
    <row r="17" spans="1:20">
      <c r="A17" s="174">
        <v>91</v>
      </c>
      <c r="B17" s="146" t="s">
        <v>92</v>
      </c>
      <c r="C17" s="261" t="s">
        <v>103</v>
      </c>
      <c r="D17" s="81">
        <v>33.43</v>
      </c>
      <c r="E17" s="81">
        <v>28.17</v>
      </c>
      <c r="F17" s="81">
        <f>D17+E17</f>
        <v>61.6</v>
      </c>
      <c r="G17" s="98">
        <f>RANK(F17,$F$9:$F$36,1)</f>
        <v>9</v>
      </c>
    </row>
    <row r="18" spans="1:20">
      <c r="A18" s="153">
        <v>95</v>
      </c>
      <c r="B18" s="186" t="s">
        <v>20</v>
      </c>
      <c r="C18" s="187" t="s">
        <v>80</v>
      </c>
      <c r="D18" s="81">
        <v>31.67</v>
      </c>
      <c r="E18" s="81">
        <v>31.58</v>
      </c>
      <c r="F18" s="81">
        <f>D18+E18</f>
        <v>63.25</v>
      </c>
      <c r="G18" s="98">
        <f>RANK(F18,$F$9:$F$36,1)</f>
        <v>10</v>
      </c>
    </row>
    <row r="19" spans="1:20" s="122" customFormat="1">
      <c r="A19" s="174">
        <v>78</v>
      </c>
      <c r="B19" s="175" t="s">
        <v>129</v>
      </c>
      <c r="C19" s="176" t="s">
        <v>107</v>
      </c>
      <c r="D19" s="81">
        <v>32.520000000000003</v>
      </c>
      <c r="E19" s="81">
        <v>32.32</v>
      </c>
      <c r="F19" s="81">
        <f>D19+E19</f>
        <v>64.84</v>
      </c>
      <c r="G19" s="98">
        <f>RANK(F19,$F$9:$F$36,1)</f>
        <v>11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</row>
    <row r="20" spans="1:20" s="122" customFormat="1">
      <c r="A20" s="174">
        <v>85</v>
      </c>
      <c r="B20" s="142" t="s">
        <v>40</v>
      </c>
      <c r="C20" s="411" t="s">
        <v>38</v>
      </c>
      <c r="D20" s="81">
        <v>31.66</v>
      </c>
      <c r="E20" s="81">
        <v>33.42</v>
      </c>
      <c r="F20" s="81">
        <f>D20+E20</f>
        <v>65.08</v>
      </c>
      <c r="G20" s="98">
        <f>RANK(F20,$F$9:$F$36,1)</f>
        <v>12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>
      <c r="A21" s="153">
        <v>77</v>
      </c>
      <c r="B21" s="143" t="s">
        <v>34</v>
      </c>
      <c r="C21" s="144" t="s">
        <v>41</v>
      </c>
      <c r="D21" s="81">
        <v>34.86</v>
      </c>
      <c r="E21" s="81">
        <v>30.47</v>
      </c>
      <c r="F21" s="81">
        <f>D21+E21</f>
        <v>65.33</v>
      </c>
      <c r="G21" s="98">
        <f>RANK(F21,$F$9:$F$36,1)</f>
        <v>13</v>
      </c>
    </row>
    <row r="22" spans="1:20" ht="28.8">
      <c r="A22" s="174">
        <v>88</v>
      </c>
      <c r="B22" s="410" t="s">
        <v>36</v>
      </c>
      <c r="C22" s="183" t="s">
        <v>66</v>
      </c>
      <c r="D22" s="81">
        <v>33.79</v>
      </c>
      <c r="E22" s="81">
        <v>32.909999999999997</v>
      </c>
      <c r="F22" s="81">
        <f>D22+E22</f>
        <v>66.699999999999989</v>
      </c>
      <c r="G22" s="98">
        <f>RANK(F22,$F$9:$F$36,1)</f>
        <v>14</v>
      </c>
    </row>
    <row r="23" spans="1:20">
      <c r="A23" s="174">
        <v>76</v>
      </c>
      <c r="B23" s="412" t="s">
        <v>128</v>
      </c>
      <c r="C23" s="412" t="s">
        <v>88</v>
      </c>
      <c r="D23" s="81">
        <v>33.630000000000003</v>
      </c>
      <c r="E23" s="81">
        <v>35.119999999999997</v>
      </c>
      <c r="F23" s="81">
        <f>D23+E23</f>
        <v>68.75</v>
      </c>
      <c r="G23" s="98">
        <f>RANK(F23,$F$9:$F$36,1)</f>
        <v>15</v>
      </c>
    </row>
    <row r="24" spans="1:20">
      <c r="A24" s="153">
        <v>80</v>
      </c>
      <c r="B24" s="178" t="s">
        <v>24</v>
      </c>
      <c r="C24" s="419" t="s">
        <v>23</v>
      </c>
      <c r="D24" s="81">
        <v>39.96</v>
      </c>
      <c r="E24" s="81">
        <v>29.52</v>
      </c>
      <c r="F24" s="81">
        <f>D24+E24</f>
        <v>69.48</v>
      </c>
      <c r="G24" s="98">
        <f>RANK(F24,$F$9:$F$36,1)</f>
        <v>16</v>
      </c>
    </row>
    <row r="25" spans="1:20">
      <c r="A25" s="174">
        <v>87</v>
      </c>
      <c r="B25" s="141" t="s">
        <v>131</v>
      </c>
      <c r="C25" s="141" t="s">
        <v>97</v>
      </c>
      <c r="D25" s="81">
        <v>34.020000000000003</v>
      </c>
      <c r="E25" s="81">
        <v>35.840000000000003</v>
      </c>
      <c r="F25" s="81">
        <f>D25+E25</f>
        <v>69.860000000000014</v>
      </c>
      <c r="G25" s="98">
        <f>RANK(F25,$F$9:$F$36,1)</f>
        <v>17</v>
      </c>
    </row>
    <row r="26" spans="1:20">
      <c r="A26" s="174">
        <v>94</v>
      </c>
      <c r="B26" s="141" t="s">
        <v>135</v>
      </c>
      <c r="C26" s="141" t="s">
        <v>97</v>
      </c>
      <c r="D26" s="81">
        <v>39.76</v>
      </c>
      <c r="E26" s="81">
        <v>37.68</v>
      </c>
      <c r="F26" s="81">
        <f>D26+E26</f>
        <v>77.44</v>
      </c>
      <c r="G26" s="98">
        <f>RANK(F26,$F$9:$F$36,1)</f>
        <v>18</v>
      </c>
    </row>
    <row r="27" spans="1:20">
      <c r="A27" s="153">
        <v>83</v>
      </c>
      <c r="B27" s="414" t="s">
        <v>130</v>
      </c>
      <c r="C27" s="164" t="s">
        <v>30</v>
      </c>
      <c r="D27" s="81">
        <v>46.81</v>
      </c>
      <c r="E27" s="81">
        <v>40.85</v>
      </c>
      <c r="F27" s="81">
        <f>D27+E27</f>
        <v>87.66</v>
      </c>
      <c r="G27" s="98">
        <f>RANK(F27,$F$9:$F$36,1)</f>
        <v>19</v>
      </c>
    </row>
    <row r="28" spans="1:20" s="122" customFormat="1">
      <c r="A28" s="174">
        <v>84</v>
      </c>
      <c r="B28" s="411" t="s">
        <v>150</v>
      </c>
      <c r="C28" s="411" t="s">
        <v>38</v>
      </c>
      <c r="D28" s="81">
        <v>33.700000000000003</v>
      </c>
      <c r="E28" s="81">
        <v>500</v>
      </c>
      <c r="F28" s="81">
        <f>D28+E28</f>
        <v>533.70000000000005</v>
      </c>
      <c r="G28" s="98">
        <f>RANK(F28,$F$9:$F$36,1)</f>
        <v>20</v>
      </c>
      <c r="H28" s="123" t="s">
        <v>77</v>
      </c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1:20">
      <c r="A29" s="174">
        <v>75</v>
      </c>
      <c r="B29" s="412" t="s">
        <v>45</v>
      </c>
      <c r="C29" s="177" t="s">
        <v>88</v>
      </c>
      <c r="D29" s="81">
        <v>500</v>
      </c>
      <c r="E29" s="81">
        <v>500</v>
      </c>
      <c r="F29" s="81">
        <f>D29+E29</f>
        <v>1000</v>
      </c>
      <c r="G29" s="98">
        <f>RANK(F29,$F$9:$F$36,1)</f>
        <v>21</v>
      </c>
    </row>
    <row r="30" spans="1:20">
      <c r="A30" s="174">
        <v>81</v>
      </c>
      <c r="B30" s="180" t="s">
        <v>26</v>
      </c>
      <c r="C30" s="418" t="s">
        <v>25</v>
      </c>
      <c r="D30" s="81">
        <v>500</v>
      </c>
      <c r="E30" s="81">
        <v>500</v>
      </c>
      <c r="F30" s="81">
        <f>D30+E30</f>
        <v>1000</v>
      </c>
      <c r="G30" s="98">
        <f>RANK(F30,$F$9:$F$36,1)</f>
        <v>21</v>
      </c>
    </row>
    <row r="31" spans="1:20" s="123" customFormat="1" ht="28.8">
      <c r="A31" s="153">
        <v>89</v>
      </c>
      <c r="B31" s="410" t="s">
        <v>132</v>
      </c>
      <c r="C31" s="415" t="s">
        <v>66</v>
      </c>
      <c r="D31" s="81">
        <v>500</v>
      </c>
      <c r="E31" s="81">
        <v>500</v>
      </c>
      <c r="F31" s="81">
        <f>D31+E31</f>
        <v>1000</v>
      </c>
      <c r="G31" s="98">
        <f>RANK(F31,$F$9:$F$36,1)</f>
        <v>21</v>
      </c>
    </row>
    <row r="32" spans="1:20" s="122" customFormat="1">
      <c r="A32" s="174">
        <v>90</v>
      </c>
      <c r="B32" s="184" t="s">
        <v>133</v>
      </c>
      <c r="C32" s="417" t="s">
        <v>37</v>
      </c>
      <c r="D32" s="81">
        <v>500</v>
      </c>
      <c r="E32" s="81">
        <v>500</v>
      </c>
      <c r="F32" s="81">
        <f>D32+E32</f>
        <v>1000</v>
      </c>
      <c r="G32" s="98">
        <f>RANK(F32,$F$9:$F$36,1)</f>
        <v>21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</row>
    <row r="33" spans="1:20" s="122" customFormat="1">
      <c r="A33" s="153">
        <v>92</v>
      </c>
      <c r="B33" s="146" t="s">
        <v>134</v>
      </c>
      <c r="C33" s="145" t="s">
        <v>103</v>
      </c>
      <c r="D33" s="81">
        <v>500</v>
      </c>
      <c r="E33" s="81">
        <v>500</v>
      </c>
      <c r="F33" s="81">
        <f>D33+E33</f>
        <v>1000</v>
      </c>
      <c r="G33" s="98">
        <f>RANK(F33,$F$9:$F$36,1)</f>
        <v>21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</row>
    <row r="34" spans="1:20" s="122" customFormat="1">
      <c r="A34" s="174">
        <v>93</v>
      </c>
      <c r="B34" s="141" t="s">
        <v>16</v>
      </c>
      <c r="C34" s="416" t="s">
        <v>97</v>
      </c>
      <c r="D34" s="81">
        <v>500</v>
      </c>
      <c r="E34" s="81">
        <v>500</v>
      </c>
      <c r="F34" s="81">
        <f>D34+E34</f>
        <v>1000</v>
      </c>
      <c r="G34" s="98">
        <f>RANK(F34,$F$9:$F$36,1)</f>
        <v>21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</row>
    <row r="35" spans="1:20">
      <c r="A35" s="174">
        <v>96</v>
      </c>
      <c r="B35" s="186" t="s">
        <v>136</v>
      </c>
      <c r="C35" s="187" t="s">
        <v>80</v>
      </c>
      <c r="D35" s="81">
        <v>500</v>
      </c>
      <c r="E35" s="81">
        <v>500</v>
      </c>
      <c r="F35" s="81">
        <f>D35+E35</f>
        <v>1000</v>
      </c>
      <c r="G35" s="98">
        <f>RANK(F35,$F$9:$F$36,1)</f>
        <v>21</v>
      </c>
    </row>
    <row r="36" spans="1:20" s="122" customFormat="1">
      <c r="A36" s="174">
        <v>97</v>
      </c>
      <c r="B36" s="186" t="s">
        <v>137</v>
      </c>
      <c r="C36" s="187" t="s">
        <v>80</v>
      </c>
      <c r="D36" s="81">
        <v>500</v>
      </c>
      <c r="E36" s="81">
        <v>500</v>
      </c>
      <c r="F36" s="81">
        <f>D36+E36</f>
        <v>1000</v>
      </c>
      <c r="G36" s="98">
        <f>RANK(F36,$F$9:$F$36,1)</f>
        <v>21</v>
      </c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</row>
    <row r="37" spans="1:20" ht="15" thickBot="1">
      <c r="A37" s="108"/>
      <c r="B37" s="109"/>
      <c r="C37" s="110"/>
      <c r="D37" s="111"/>
      <c r="E37" s="111"/>
      <c r="F37" s="111"/>
      <c r="G37" s="112"/>
    </row>
    <row r="38" spans="1:20" ht="36">
      <c r="A38" s="80" t="s">
        <v>79</v>
      </c>
      <c r="B38" s="205" t="s">
        <v>14</v>
      </c>
      <c r="C38" s="205"/>
      <c r="D38" s="28" t="s">
        <v>46</v>
      </c>
      <c r="E38" s="28" t="s">
        <v>47</v>
      </c>
      <c r="F38" s="28" t="s">
        <v>48</v>
      </c>
      <c r="G38" s="24" t="s">
        <v>49</v>
      </c>
    </row>
    <row r="39" spans="1:20" s="123" customFormat="1" ht="18">
      <c r="A39" s="405">
        <v>98</v>
      </c>
      <c r="B39" s="435" t="s">
        <v>73</v>
      </c>
      <c r="C39" s="435" t="s">
        <v>29</v>
      </c>
      <c r="D39" s="436">
        <v>28.22</v>
      </c>
      <c r="E39" s="437">
        <v>28.19</v>
      </c>
      <c r="F39" s="436">
        <f>D39+E39</f>
        <v>56.41</v>
      </c>
      <c r="G39" s="243">
        <f>RANK(F39,$F$39:$F$48,1)</f>
        <v>1</v>
      </c>
    </row>
    <row r="40" spans="1:20" ht="18">
      <c r="A40" s="405">
        <v>100</v>
      </c>
      <c r="B40" s="438" t="s">
        <v>19</v>
      </c>
      <c r="C40" s="439" t="s">
        <v>38</v>
      </c>
      <c r="D40" s="242">
        <v>28.98</v>
      </c>
      <c r="E40" s="242">
        <v>29</v>
      </c>
      <c r="F40" s="242">
        <f>D40+E40</f>
        <v>57.980000000000004</v>
      </c>
      <c r="G40" s="243">
        <f>RANK(F40,$F$39:$F$48,1)</f>
        <v>2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s="126" customFormat="1" ht="18">
      <c r="A41" s="244">
        <v>108</v>
      </c>
      <c r="B41" s="440" t="s">
        <v>18</v>
      </c>
      <c r="C41" s="441" t="s">
        <v>80</v>
      </c>
      <c r="D41" s="437">
        <v>29.48</v>
      </c>
      <c r="E41" s="437">
        <v>29.11</v>
      </c>
      <c r="F41" s="436">
        <f>D41+E41</f>
        <v>58.59</v>
      </c>
      <c r="G41" s="243">
        <f>RANK(F41,$F$39:$F$48,1)</f>
        <v>3</v>
      </c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</row>
    <row r="42" spans="1:20">
      <c r="A42" s="191">
        <v>104</v>
      </c>
      <c r="B42" s="141" t="s">
        <v>140</v>
      </c>
      <c r="C42" s="416" t="s">
        <v>97</v>
      </c>
      <c r="D42" s="149">
        <v>31.21</v>
      </c>
      <c r="E42" s="149">
        <v>30.37</v>
      </c>
      <c r="F42" s="188">
        <f>D42+E42</f>
        <v>61.58</v>
      </c>
      <c r="G42" s="98">
        <f>RANK(F42,$F$39:$F$48,1)</f>
        <v>4</v>
      </c>
    </row>
    <row r="43" spans="1:20" s="122" customFormat="1">
      <c r="A43" s="191">
        <v>107</v>
      </c>
      <c r="B43" s="429" t="s">
        <v>142</v>
      </c>
      <c r="C43" s="181" t="s">
        <v>25</v>
      </c>
      <c r="D43" s="149">
        <v>31.93</v>
      </c>
      <c r="E43" s="188">
        <v>31.2</v>
      </c>
      <c r="F43" s="188">
        <f>D43+E43</f>
        <v>63.129999999999995</v>
      </c>
      <c r="G43" s="98">
        <f>RANK(F43,$F$39:$F$48,1)</f>
        <v>5</v>
      </c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</row>
    <row r="44" spans="1:20">
      <c r="A44" s="192">
        <v>105</v>
      </c>
      <c r="B44" s="146" t="s">
        <v>35</v>
      </c>
      <c r="C44" s="145" t="s">
        <v>103</v>
      </c>
      <c r="D44" s="149">
        <v>33.46</v>
      </c>
      <c r="E44" s="149">
        <v>32.340000000000003</v>
      </c>
      <c r="F44" s="188">
        <f>D44+E44</f>
        <v>65.800000000000011</v>
      </c>
      <c r="G44" s="98">
        <f>RANK(F44,$F$39:$F$48,1)</f>
        <v>6</v>
      </c>
    </row>
    <row r="45" spans="1:20">
      <c r="A45" s="192">
        <v>101</v>
      </c>
      <c r="B45" s="184" t="s">
        <v>138</v>
      </c>
      <c r="C45" s="417" t="s">
        <v>37</v>
      </c>
      <c r="D45" s="81">
        <v>36.159999999999997</v>
      </c>
      <c r="E45" s="81">
        <v>37.630000000000003</v>
      </c>
      <c r="F45" s="81">
        <f>D45+E45</f>
        <v>73.789999999999992</v>
      </c>
      <c r="G45" s="98">
        <f>RANK(F45,$F$39:$F$48,1)</f>
        <v>7</v>
      </c>
    </row>
    <row r="46" spans="1:20">
      <c r="A46" s="191">
        <v>103</v>
      </c>
      <c r="B46" s="412" t="s">
        <v>139</v>
      </c>
      <c r="C46" s="177" t="s">
        <v>88</v>
      </c>
      <c r="D46" s="81">
        <v>37.29</v>
      </c>
      <c r="E46" s="81">
        <v>37.75</v>
      </c>
      <c r="F46" s="81">
        <f>D46+E46</f>
        <v>75.039999999999992</v>
      </c>
      <c r="G46" s="98">
        <f>RANK(F46,$F$39:$F$48,1)</f>
        <v>8</v>
      </c>
    </row>
    <row r="47" spans="1:20">
      <c r="A47" s="191">
        <v>99</v>
      </c>
      <c r="B47" s="182" t="s">
        <v>9</v>
      </c>
      <c r="C47" s="164" t="s">
        <v>30</v>
      </c>
      <c r="D47" s="402">
        <v>500</v>
      </c>
      <c r="E47" s="402">
        <v>28.09</v>
      </c>
      <c r="F47" s="402">
        <f>D47+E47</f>
        <v>528.09</v>
      </c>
      <c r="G47" s="401">
        <f>RANK(F47,$F$39:$F$48,1)</f>
        <v>9</v>
      </c>
      <c r="H47" s="123" t="s">
        <v>77</v>
      </c>
    </row>
    <row r="48" spans="1:20">
      <c r="A48" s="191">
        <v>106</v>
      </c>
      <c r="B48" s="178" t="s">
        <v>141</v>
      </c>
      <c r="C48" s="179" t="s">
        <v>23</v>
      </c>
      <c r="D48" s="81">
        <v>500</v>
      </c>
      <c r="E48" s="81">
        <v>500</v>
      </c>
      <c r="F48" s="81">
        <f>D48+E48</f>
        <v>1000</v>
      </c>
      <c r="G48" s="98">
        <f>RANK(F48,$F$39:$F$48,1)</f>
        <v>10</v>
      </c>
    </row>
    <row r="49" spans="1:7" ht="15" thickBot="1">
      <c r="A49" s="189"/>
      <c r="B49" s="190"/>
      <c r="C49" s="190"/>
      <c r="D49" s="131"/>
      <c r="E49" s="131"/>
      <c r="F49" s="131"/>
      <c r="G49" s="132"/>
    </row>
  </sheetData>
  <autoFilter ref="A38:T38" xr:uid="{00000000-0001-0000-0400-000000000000}">
    <filterColumn colId="1" showButton="0"/>
    <sortState xmlns:xlrd2="http://schemas.microsoft.com/office/spreadsheetml/2017/richdata2" ref="A39:T48">
      <sortCondition ref="G38"/>
    </sortState>
  </autoFilter>
  <mergeCells count="3">
    <mergeCell ref="B1:C1"/>
    <mergeCell ref="B8:C8"/>
    <mergeCell ref="B38:C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zoomScale="120" zoomScaleNormal="120" workbookViewId="0">
      <selection activeCell="I8" sqref="I8"/>
    </sheetView>
  </sheetViews>
  <sheetFormatPr defaultColWidth="8.88671875" defaultRowHeight="14.4"/>
  <cols>
    <col min="1" max="1" width="12" customWidth="1"/>
    <col min="2" max="2" width="30.88671875" customWidth="1"/>
    <col min="3" max="3" width="48.109375" customWidth="1"/>
    <col min="4" max="5" width="11.88671875" customWidth="1"/>
    <col min="6" max="6" width="17" customWidth="1"/>
    <col min="7" max="7" width="13" customWidth="1"/>
  </cols>
  <sheetData>
    <row r="1" spans="1:7" ht="28.8">
      <c r="A1" s="8" t="s">
        <v>21</v>
      </c>
      <c r="B1" s="199" t="s">
        <v>10</v>
      </c>
      <c r="C1" s="200"/>
      <c r="D1" s="5" t="s">
        <v>46</v>
      </c>
      <c r="E1" s="5" t="s">
        <v>47</v>
      </c>
      <c r="F1" s="5" t="s">
        <v>48</v>
      </c>
      <c r="G1" s="4" t="s">
        <v>49</v>
      </c>
    </row>
    <row r="2" spans="1:7">
      <c r="A2" s="32"/>
      <c r="B2" s="14"/>
      <c r="C2" s="35"/>
      <c r="D2" s="7"/>
      <c r="E2" s="7"/>
      <c r="F2" s="7">
        <f t="shared" ref="F2:F6" si="0">D2+E2</f>
        <v>0</v>
      </c>
      <c r="G2" s="9">
        <f>RANK(F2,$F$2:$F$6,1)</f>
        <v>1</v>
      </c>
    </row>
    <row r="3" spans="1:7">
      <c r="A3" s="38"/>
      <c r="B3" s="14"/>
      <c r="C3" s="34"/>
      <c r="D3" s="7"/>
      <c r="E3" s="7"/>
      <c r="F3" s="7">
        <f t="shared" si="0"/>
        <v>0</v>
      </c>
      <c r="G3" s="9">
        <f>RANK(F3,$F$2:$F$6,1)</f>
        <v>1</v>
      </c>
    </row>
    <row r="4" spans="1:7">
      <c r="A4" s="38"/>
      <c r="B4" s="14"/>
      <c r="C4" s="34"/>
      <c r="D4" s="7"/>
      <c r="E4" s="7"/>
      <c r="F4" s="7">
        <f t="shared" si="0"/>
        <v>0</v>
      </c>
      <c r="G4" s="9">
        <f>RANK(F4,$F$2:$F$6,1)</f>
        <v>1</v>
      </c>
    </row>
    <row r="5" spans="1:7">
      <c r="A5" s="38"/>
      <c r="B5" s="14"/>
      <c r="C5" s="35"/>
      <c r="D5" s="7"/>
      <c r="E5" s="7"/>
      <c r="F5" s="7">
        <f t="shared" si="0"/>
        <v>0</v>
      </c>
      <c r="G5" s="9">
        <f>RANK(F5,$F$2:$F$6,1)</f>
        <v>1</v>
      </c>
    </row>
    <row r="6" spans="1:7">
      <c r="A6" s="38"/>
      <c r="B6" s="14"/>
      <c r="C6" s="35"/>
      <c r="D6" s="7"/>
      <c r="E6" s="7"/>
      <c r="F6" s="7">
        <f t="shared" si="0"/>
        <v>0</v>
      </c>
      <c r="G6" s="9">
        <f>RANK(F6,$F$2:$F$6,1)</f>
        <v>1</v>
      </c>
    </row>
    <row r="7" spans="1:7" ht="15" thickBot="1">
      <c r="A7" s="12"/>
      <c r="B7" s="2"/>
      <c r="C7" s="1"/>
      <c r="D7" s="7"/>
      <c r="E7" s="7"/>
      <c r="F7" s="7"/>
      <c r="G7" s="9"/>
    </row>
    <row r="8" spans="1:7" ht="18">
      <c r="A8" s="11"/>
      <c r="B8" s="60"/>
      <c r="C8" s="61"/>
      <c r="D8" s="28"/>
      <c r="E8" s="28"/>
      <c r="F8" s="28" t="s">
        <v>48</v>
      </c>
      <c r="G8" s="24" t="s">
        <v>49</v>
      </c>
    </row>
    <row r="9" spans="1:7" ht="21">
      <c r="A9" s="71"/>
      <c r="B9" s="70"/>
      <c r="C9" s="72"/>
      <c r="D9" s="68"/>
      <c r="E9" s="68"/>
      <c r="F9" s="68">
        <f t="shared" ref="F9:F50" si="1">D9+E9</f>
        <v>0</v>
      </c>
      <c r="G9" s="73">
        <f t="shared" ref="G9:G50" si="2">RANK(F9,$F$9:$F$50,1)</f>
        <v>1</v>
      </c>
    </row>
    <row r="10" spans="1:7" ht="21">
      <c r="A10" s="69"/>
      <c r="B10" s="78"/>
      <c r="C10" s="79"/>
      <c r="D10" s="68"/>
      <c r="E10" s="68"/>
      <c r="F10" s="68">
        <f t="shared" si="1"/>
        <v>0</v>
      </c>
      <c r="G10" s="73">
        <f t="shared" si="2"/>
        <v>1</v>
      </c>
    </row>
    <row r="11" spans="1:7" ht="21">
      <c r="A11" s="71"/>
      <c r="B11" s="75"/>
      <c r="C11" s="76"/>
      <c r="D11" s="68"/>
      <c r="E11" s="68"/>
      <c r="F11" s="68">
        <f t="shared" si="1"/>
        <v>0</v>
      </c>
      <c r="G11" s="73">
        <f t="shared" si="2"/>
        <v>1</v>
      </c>
    </row>
    <row r="12" spans="1:7">
      <c r="A12" s="38"/>
      <c r="B12" s="16"/>
      <c r="C12" s="34"/>
      <c r="D12" s="7"/>
      <c r="E12" s="7"/>
      <c r="F12" s="7">
        <f t="shared" si="1"/>
        <v>0</v>
      </c>
      <c r="G12" s="9">
        <f t="shared" si="2"/>
        <v>1</v>
      </c>
    </row>
    <row r="13" spans="1:7">
      <c r="A13" s="32"/>
      <c r="B13" s="14"/>
      <c r="C13" s="34"/>
      <c r="D13" s="7"/>
      <c r="E13" s="7"/>
      <c r="F13" s="7">
        <f t="shared" si="1"/>
        <v>0</v>
      </c>
      <c r="G13" s="9">
        <f t="shared" si="2"/>
        <v>1</v>
      </c>
    </row>
    <row r="14" spans="1:7">
      <c r="A14" s="38"/>
      <c r="B14" s="16"/>
      <c r="C14" s="34"/>
      <c r="D14" s="7"/>
      <c r="E14" s="7"/>
      <c r="F14" s="7">
        <f t="shared" si="1"/>
        <v>0</v>
      </c>
      <c r="G14" s="9">
        <f t="shared" si="2"/>
        <v>1</v>
      </c>
    </row>
    <row r="15" spans="1:7">
      <c r="A15" s="38"/>
      <c r="B15" s="14"/>
      <c r="C15" s="62"/>
      <c r="D15" s="7"/>
      <c r="E15" s="7"/>
      <c r="F15" s="7">
        <f t="shared" si="1"/>
        <v>0</v>
      </c>
      <c r="G15" s="9">
        <f t="shared" si="2"/>
        <v>1</v>
      </c>
    </row>
    <row r="16" spans="1:7">
      <c r="A16" s="38"/>
      <c r="B16" s="14"/>
      <c r="C16" s="34"/>
      <c r="D16" s="7"/>
      <c r="E16" s="7"/>
      <c r="F16" s="7">
        <f t="shared" si="1"/>
        <v>0</v>
      </c>
      <c r="G16" s="9">
        <f t="shared" si="2"/>
        <v>1</v>
      </c>
    </row>
    <row r="17" spans="1:7">
      <c r="A17" s="32"/>
      <c r="B17" s="14"/>
      <c r="C17" s="34"/>
      <c r="D17" s="7"/>
      <c r="E17" s="7"/>
      <c r="F17" s="7">
        <f t="shared" si="1"/>
        <v>0</v>
      </c>
      <c r="G17" s="9">
        <f t="shared" si="2"/>
        <v>1</v>
      </c>
    </row>
    <row r="18" spans="1:7">
      <c r="A18" s="38"/>
      <c r="B18" s="14"/>
      <c r="C18" s="62"/>
      <c r="D18" s="7"/>
      <c r="E18" s="7"/>
      <c r="F18" s="7">
        <f t="shared" si="1"/>
        <v>0</v>
      </c>
      <c r="G18" s="9">
        <f t="shared" si="2"/>
        <v>1</v>
      </c>
    </row>
    <row r="19" spans="1:7">
      <c r="A19" s="32"/>
      <c r="B19" s="14"/>
      <c r="C19" s="62"/>
      <c r="D19" s="7"/>
      <c r="E19" s="7"/>
      <c r="F19" s="7">
        <f t="shared" si="1"/>
        <v>0</v>
      </c>
      <c r="G19" s="9">
        <f t="shared" si="2"/>
        <v>1</v>
      </c>
    </row>
    <row r="20" spans="1:7">
      <c r="A20" s="38"/>
      <c r="B20" s="14"/>
      <c r="C20" s="37"/>
      <c r="D20" s="7"/>
      <c r="E20" s="7"/>
      <c r="F20" s="7">
        <f t="shared" si="1"/>
        <v>0</v>
      </c>
      <c r="G20" s="9">
        <f t="shared" si="2"/>
        <v>1</v>
      </c>
    </row>
    <row r="21" spans="1:7">
      <c r="A21" s="38"/>
      <c r="B21" s="14"/>
      <c r="C21" s="34"/>
      <c r="D21" s="7"/>
      <c r="E21" s="7"/>
      <c r="F21" s="7">
        <f t="shared" si="1"/>
        <v>0</v>
      </c>
      <c r="G21" s="9">
        <f t="shared" si="2"/>
        <v>1</v>
      </c>
    </row>
    <row r="22" spans="1:7">
      <c r="A22" s="38"/>
      <c r="B22" s="16"/>
      <c r="C22" s="34"/>
      <c r="D22" s="7"/>
      <c r="E22" s="7"/>
      <c r="F22" s="7">
        <f t="shared" si="1"/>
        <v>0</v>
      </c>
      <c r="G22" s="9">
        <f t="shared" si="2"/>
        <v>1</v>
      </c>
    </row>
    <row r="23" spans="1:7">
      <c r="A23" s="38"/>
      <c r="B23" s="14"/>
      <c r="C23" s="37"/>
      <c r="D23" s="7"/>
      <c r="E23" s="7"/>
      <c r="F23" s="7">
        <f t="shared" si="1"/>
        <v>0</v>
      </c>
      <c r="G23" s="9">
        <f t="shared" si="2"/>
        <v>1</v>
      </c>
    </row>
    <row r="24" spans="1:7">
      <c r="A24" s="32"/>
      <c r="B24" s="14"/>
      <c r="C24" s="62"/>
      <c r="D24" s="7"/>
      <c r="E24" s="7"/>
      <c r="F24" s="7">
        <f t="shared" si="1"/>
        <v>0</v>
      </c>
      <c r="G24" s="9">
        <f t="shared" si="2"/>
        <v>1</v>
      </c>
    </row>
    <row r="25" spans="1:7">
      <c r="A25" s="38"/>
      <c r="B25" s="16"/>
      <c r="C25" s="34"/>
      <c r="D25" s="7"/>
      <c r="E25" s="7"/>
      <c r="F25" s="7">
        <f t="shared" si="1"/>
        <v>0</v>
      </c>
      <c r="G25" s="9">
        <f t="shared" si="2"/>
        <v>1</v>
      </c>
    </row>
    <row r="26" spans="1:7">
      <c r="A26" s="38"/>
      <c r="B26" s="14"/>
      <c r="C26" s="35"/>
      <c r="D26" s="7"/>
      <c r="E26" s="7"/>
      <c r="F26" s="7">
        <f t="shared" si="1"/>
        <v>0</v>
      </c>
      <c r="G26" s="9">
        <f t="shared" si="2"/>
        <v>1</v>
      </c>
    </row>
    <row r="27" spans="1:7">
      <c r="A27" s="38"/>
      <c r="B27" s="14"/>
      <c r="C27" s="36"/>
      <c r="D27" s="7"/>
      <c r="E27" s="7"/>
      <c r="F27" s="7">
        <f t="shared" si="1"/>
        <v>0</v>
      </c>
      <c r="G27" s="9">
        <f t="shared" si="2"/>
        <v>1</v>
      </c>
    </row>
    <row r="28" spans="1:7">
      <c r="A28" s="32"/>
      <c r="B28" s="14"/>
      <c r="C28" s="36"/>
      <c r="D28" s="7"/>
      <c r="E28" s="7"/>
      <c r="F28" s="7">
        <f t="shared" si="1"/>
        <v>0</v>
      </c>
      <c r="G28" s="9">
        <f t="shared" si="2"/>
        <v>1</v>
      </c>
    </row>
    <row r="29" spans="1:7">
      <c r="A29" s="32"/>
      <c r="B29" s="14"/>
      <c r="C29" s="63"/>
      <c r="D29" s="7"/>
      <c r="E29" s="7"/>
      <c r="F29" s="7">
        <f t="shared" si="1"/>
        <v>0</v>
      </c>
      <c r="G29" s="9">
        <f t="shared" si="2"/>
        <v>1</v>
      </c>
    </row>
    <row r="30" spans="1:7">
      <c r="A30" s="38"/>
      <c r="B30" s="14"/>
      <c r="C30" s="36"/>
      <c r="D30" s="7"/>
      <c r="E30" s="7"/>
      <c r="F30" s="7">
        <f t="shared" si="1"/>
        <v>0</v>
      </c>
      <c r="G30" s="9">
        <f t="shared" si="2"/>
        <v>1</v>
      </c>
    </row>
    <row r="31" spans="1:7">
      <c r="A31" s="32"/>
      <c r="B31" s="14"/>
      <c r="C31" s="36"/>
      <c r="D31" s="7"/>
      <c r="E31" s="7"/>
      <c r="F31" s="7">
        <f t="shared" si="1"/>
        <v>0</v>
      </c>
      <c r="G31" s="9">
        <f t="shared" si="2"/>
        <v>1</v>
      </c>
    </row>
    <row r="32" spans="1:7">
      <c r="A32" s="38"/>
      <c r="B32" s="25"/>
      <c r="C32" s="34"/>
      <c r="D32" s="7"/>
      <c r="E32" s="7"/>
      <c r="F32" s="7">
        <f t="shared" si="1"/>
        <v>0</v>
      </c>
      <c r="G32" s="9">
        <f t="shared" si="2"/>
        <v>1</v>
      </c>
    </row>
    <row r="33" spans="1:8">
      <c r="A33" s="38"/>
      <c r="B33" s="15"/>
      <c r="C33" s="34"/>
      <c r="D33" s="7"/>
      <c r="E33" s="7"/>
      <c r="F33" s="7">
        <f t="shared" si="1"/>
        <v>0</v>
      </c>
      <c r="G33" s="9">
        <f t="shared" si="2"/>
        <v>1</v>
      </c>
    </row>
    <row r="34" spans="1:8">
      <c r="A34" s="38"/>
      <c r="B34" s="25"/>
      <c r="C34" s="34"/>
      <c r="D34" s="7"/>
      <c r="E34" s="7"/>
      <c r="F34" s="7">
        <f t="shared" si="1"/>
        <v>0</v>
      </c>
      <c r="G34" s="9">
        <f t="shared" si="2"/>
        <v>1</v>
      </c>
    </row>
    <row r="35" spans="1:8">
      <c r="A35" s="38"/>
      <c r="B35" s="25"/>
      <c r="C35" s="62"/>
      <c r="D35" s="7"/>
      <c r="E35" s="7"/>
      <c r="F35" s="7">
        <f t="shared" si="1"/>
        <v>0</v>
      </c>
      <c r="G35" s="9">
        <f t="shared" si="2"/>
        <v>1</v>
      </c>
    </row>
    <row r="36" spans="1:8">
      <c r="A36" s="32"/>
      <c r="B36" s="16"/>
      <c r="C36" s="34"/>
      <c r="D36" s="7"/>
      <c r="E36" s="7"/>
      <c r="F36" s="7">
        <f t="shared" si="1"/>
        <v>0</v>
      </c>
      <c r="G36" s="9">
        <f t="shared" si="2"/>
        <v>1</v>
      </c>
    </row>
    <row r="37" spans="1:8">
      <c r="A37" s="38"/>
      <c r="B37" s="14"/>
      <c r="C37" s="62"/>
      <c r="D37" s="7"/>
      <c r="E37" s="7"/>
      <c r="F37" s="7">
        <f t="shared" si="1"/>
        <v>0</v>
      </c>
      <c r="G37" s="9">
        <f t="shared" si="2"/>
        <v>1</v>
      </c>
    </row>
    <row r="38" spans="1:8">
      <c r="A38" s="38"/>
      <c r="B38" s="14"/>
      <c r="C38" s="34"/>
      <c r="D38" s="7"/>
      <c r="E38" s="7"/>
      <c r="F38" s="7">
        <f t="shared" si="1"/>
        <v>0</v>
      </c>
      <c r="G38" s="9">
        <f t="shared" si="2"/>
        <v>1</v>
      </c>
    </row>
    <row r="39" spans="1:8">
      <c r="A39" s="38"/>
      <c r="B39" s="25"/>
      <c r="C39" s="37"/>
      <c r="D39" s="7"/>
      <c r="E39" s="7"/>
      <c r="F39" s="7">
        <f t="shared" si="1"/>
        <v>0</v>
      </c>
      <c r="G39" s="9">
        <f t="shared" si="2"/>
        <v>1</v>
      </c>
      <c r="H39" t="s">
        <v>76</v>
      </c>
    </row>
    <row r="40" spans="1:8">
      <c r="A40" s="38"/>
      <c r="B40" s="14"/>
      <c r="C40" s="63"/>
      <c r="D40" s="7"/>
      <c r="E40" s="7"/>
      <c r="F40" s="7">
        <f t="shared" si="1"/>
        <v>0</v>
      </c>
      <c r="G40" s="9">
        <f t="shared" si="2"/>
        <v>1</v>
      </c>
      <c r="H40" t="s">
        <v>76</v>
      </c>
    </row>
    <row r="41" spans="1:8">
      <c r="A41" s="38"/>
      <c r="B41" s="14"/>
      <c r="C41" s="62"/>
      <c r="D41" s="7"/>
      <c r="E41" s="7"/>
      <c r="F41" s="7">
        <f t="shared" si="1"/>
        <v>0</v>
      </c>
      <c r="G41" s="9">
        <f t="shared" si="2"/>
        <v>1</v>
      </c>
      <c r="H41" t="s">
        <v>76</v>
      </c>
    </row>
    <row r="42" spans="1:8">
      <c r="A42" s="32"/>
      <c r="B42" s="17"/>
      <c r="C42" s="34"/>
      <c r="D42" s="7"/>
      <c r="E42" s="7"/>
      <c r="F42" s="7">
        <f t="shared" si="1"/>
        <v>0</v>
      </c>
      <c r="G42" s="9">
        <f t="shared" si="2"/>
        <v>1</v>
      </c>
    </row>
    <row r="43" spans="1:8">
      <c r="A43" s="38"/>
      <c r="B43" s="14"/>
      <c r="C43" s="34"/>
      <c r="D43" s="7"/>
      <c r="E43" s="7"/>
      <c r="F43" s="7">
        <f t="shared" si="1"/>
        <v>0</v>
      </c>
      <c r="G43" s="9">
        <f t="shared" si="2"/>
        <v>1</v>
      </c>
    </row>
    <row r="44" spans="1:8">
      <c r="A44" s="32"/>
      <c r="B44" s="14"/>
      <c r="C44" s="37"/>
      <c r="D44" s="7"/>
      <c r="E44" s="7"/>
      <c r="F44" s="7">
        <f t="shared" si="1"/>
        <v>0</v>
      </c>
      <c r="G44" s="9">
        <f t="shared" si="2"/>
        <v>1</v>
      </c>
    </row>
    <row r="45" spans="1:8">
      <c r="A45" s="38"/>
      <c r="B45" s="14"/>
      <c r="C45" s="34"/>
      <c r="D45" s="7"/>
      <c r="E45" s="7"/>
      <c r="F45" s="7">
        <f t="shared" si="1"/>
        <v>0</v>
      </c>
      <c r="G45" s="9">
        <f t="shared" si="2"/>
        <v>1</v>
      </c>
    </row>
    <row r="46" spans="1:8">
      <c r="A46" s="38"/>
      <c r="B46" s="25"/>
      <c r="C46" s="34"/>
      <c r="D46" s="7"/>
      <c r="E46" s="7"/>
      <c r="F46" s="7">
        <f t="shared" si="1"/>
        <v>0</v>
      </c>
      <c r="G46" s="9">
        <f t="shared" si="2"/>
        <v>1</v>
      </c>
    </row>
    <row r="47" spans="1:8">
      <c r="A47" s="38"/>
      <c r="B47" s="15"/>
      <c r="C47" s="34"/>
      <c r="D47" s="7"/>
      <c r="E47" s="7"/>
      <c r="F47" s="7">
        <f t="shared" si="1"/>
        <v>0</v>
      </c>
      <c r="G47" s="9">
        <f t="shared" si="2"/>
        <v>1</v>
      </c>
    </row>
    <row r="48" spans="1:8">
      <c r="A48" s="32"/>
      <c r="B48" s="15"/>
      <c r="C48" s="34"/>
      <c r="D48" s="7"/>
      <c r="E48" s="7"/>
      <c r="F48" s="7">
        <f t="shared" si="1"/>
        <v>0</v>
      </c>
      <c r="G48" s="9">
        <f t="shared" si="2"/>
        <v>1</v>
      </c>
    </row>
    <row r="49" spans="1:7">
      <c r="A49" s="32"/>
      <c r="B49" s="14"/>
      <c r="C49" s="34"/>
      <c r="D49" s="7"/>
      <c r="E49" s="7"/>
      <c r="F49" s="7">
        <f t="shared" si="1"/>
        <v>0</v>
      </c>
      <c r="G49" s="9">
        <f t="shared" si="2"/>
        <v>1</v>
      </c>
    </row>
    <row r="50" spans="1:7">
      <c r="A50" s="32"/>
      <c r="B50" s="16"/>
      <c r="C50" s="36"/>
      <c r="D50" s="7"/>
      <c r="E50" s="7"/>
      <c r="F50" s="7">
        <f t="shared" si="1"/>
        <v>0</v>
      </c>
      <c r="G50" s="9">
        <f t="shared" si="2"/>
        <v>1</v>
      </c>
    </row>
    <row r="51" spans="1:7" ht="15" thickBot="1">
      <c r="A51" s="11"/>
      <c r="B51" s="15"/>
      <c r="C51" s="34"/>
      <c r="D51" s="7"/>
      <c r="E51" s="7"/>
      <c r="F51" s="7"/>
      <c r="G51" s="9"/>
    </row>
    <row r="52" spans="1:7" ht="18">
      <c r="A52" s="27"/>
      <c r="B52" s="60"/>
      <c r="C52" s="61"/>
      <c r="D52" s="28"/>
      <c r="E52" s="28"/>
      <c r="F52" s="28" t="s">
        <v>48</v>
      </c>
      <c r="G52" s="24" t="s">
        <v>49</v>
      </c>
    </row>
    <row r="53" spans="1:7" ht="21">
      <c r="A53" s="71"/>
      <c r="B53" s="74"/>
      <c r="C53" s="72"/>
      <c r="D53" s="68"/>
      <c r="E53" s="68"/>
      <c r="F53" s="68">
        <v>56.45</v>
      </c>
      <c r="G53" s="73">
        <v>1</v>
      </c>
    </row>
    <row r="54" spans="1:7" ht="21">
      <c r="A54" s="71"/>
      <c r="B54" s="75"/>
      <c r="C54" s="76"/>
      <c r="D54" s="68"/>
      <c r="E54" s="68"/>
      <c r="F54" s="68">
        <v>57.08</v>
      </c>
      <c r="G54" s="73">
        <v>2</v>
      </c>
    </row>
    <row r="55" spans="1:7" ht="21">
      <c r="A55" s="71"/>
      <c r="B55" s="70"/>
      <c r="C55" s="77"/>
      <c r="D55" s="68"/>
      <c r="E55" s="68"/>
      <c r="F55" s="68">
        <v>60.97</v>
      </c>
      <c r="G55" s="73">
        <v>3</v>
      </c>
    </row>
    <row r="56" spans="1:7">
      <c r="A56" s="38"/>
      <c r="B56" s="14"/>
      <c r="C56" s="35"/>
      <c r="D56" s="7"/>
      <c r="E56" s="7"/>
      <c r="F56" s="7">
        <v>61.47</v>
      </c>
      <c r="G56" s="9">
        <v>4</v>
      </c>
    </row>
    <row r="57" spans="1:7">
      <c r="A57" s="38"/>
      <c r="B57" s="17"/>
      <c r="C57" s="36"/>
      <c r="D57" s="7"/>
      <c r="E57" s="7"/>
      <c r="F57" s="7">
        <v>62.61</v>
      </c>
      <c r="G57" s="9">
        <v>5</v>
      </c>
    </row>
    <row r="58" spans="1:7">
      <c r="A58" s="38"/>
      <c r="B58" s="15"/>
      <c r="C58" s="34"/>
      <c r="D58" s="7"/>
      <c r="E58" s="7"/>
      <c r="F58" s="7">
        <v>69.92</v>
      </c>
      <c r="G58" s="9">
        <v>6</v>
      </c>
    </row>
    <row r="59" spans="1:7">
      <c r="A59" s="38"/>
      <c r="B59" s="14"/>
      <c r="C59" s="35"/>
      <c r="D59" s="7"/>
      <c r="E59" s="7"/>
      <c r="F59" s="7">
        <v>76.63</v>
      </c>
      <c r="G59" s="9">
        <v>7</v>
      </c>
    </row>
  </sheetData>
  <sortState xmlns:xlrd2="http://schemas.microsoft.com/office/spreadsheetml/2017/richdata2" ref="A9:H50">
    <sortCondition ref="G9:G50"/>
  </sortState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44"/>
  <sheetViews>
    <sheetView zoomScale="90" zoomScaleNormal="90" workbookViewId="0">
      <pane ySplit="1" topLeftCell="A2" activePane="bottomLeft" state="frozen"/>
      <selection pane="bottomLeft" activeCell="G13" sqref="G13"/>
    </sheetView>
  </sheetViews>
  <sheetFormatPr defaultColWidth="8.88671875" defaultRowHeight="14.4"/>
  <cols>
    <col min="1" max="1" width="14.88671875" customWidth="1"/>
    <col min="2" max="2" width="44.33203125" customWidth="1"/>
    <col min="3" max="3" width="43" customWidth="1"/>
    <col min="4" max="6" width="12.6640625" style="6" customWidth="1"/>
    <col min="7" max="7" width="11" style="18" customWidth="1"/>
  </cols>
  <sheetData>
    <row r="1" spans="1:7" ht="36">
      <c r="A1" s="114" t="s">
        <v>79</v>
      </c>
      <c r="B1" s="113" t="s">
        <v>53</v>
      </c>
      <c r="C1" s="113" t="s">
        <v>56</v>
      </c>
      <c r="D1" s="28" t="s">
        <v>46</v>
      </c>
      <c r="E1" s="28" t="s">
        <v>47</v>
      </c>
      <c r="F1" s="28" t="s">
        <v>48</v>
      </c>
      <c r="G1" s="29" t="s">
        <v>49</v>
      </c>
    </row>
    <row r="2" spans="1:7" ht="18">
      <c r="A2" s="420">
        <v>70</v>
      </c>
      <c r="B2" s="463" t="s">
        <v>1</v>
      </c>
      <c r="C2" s="421" t="s">
        <v>88</v>
      </c>
      <c r="D2" s="128">
        <v>22.29</v>
      </c>
      <c r="E2" s="128">
        <v>23.2</v>
      </c>
      <c r="F2" s="81">
        <f>SUM(D2:E2)</f>
        <v>45.489999999999995</v>
      </c>
      <c r="G2" s="468">
        <f>RANK(F2,$F$2:$F$44,1)</f>
        <v>1</v>
      </c>
    </row>
    <row r="3" spans="1:7" ht="36">
      <c r="A3" s="238">
        <v>71</v>
      </c>
      <c r="B3" s="446" t="s">
        <v>8</v>
      </c>
      <c r="C3" s="422" t="s">
        <v>23</v>
      </c>
      <c r="D3" s="128">
        <v>23.18</v>
      </c>
      <c r="E3" s="128">
        <v>22.86</v>
      </c>
      <c r="F3" s="81">
        <f>SUM(D3:E3)</f>
        <v>46.04</v>
      </c>
      <c r="G3" s="468">
        <f>RANK(F3,$F$2:$F$44,1)</f>
        <v>2</v>
      </c>
    </row>
    <row r="4" spans="1:7" ht="18">
      <c r="A4" s="420">
        <v>72</v>
      </c>
      <c r="B4" s="447" t="s">
        <v>71</v>
      </c>
      <c r="C4" s="423" t="s">
        <v>25</v>
      </c>
      <c r="D4" s="128">
        <v>23.08</v>
      </c>
      <c r="E4" s="128">
        <v>23.96</v>
      </c>
      <c r="F4" s="81">
        <f>SUM(D4:E4)</f>
        <v>47.04</v>
      </c>
      <c r="G4" s="468">
        <f>RANK(F4,$F$2:$F$44,1)</f>
        <v>3</v>
      </c>
    </row>
    <row r="5" spans="1:7">
      <c r="A5" s="174">
        <v>82</v>
      </c>
      <c r="B5" s="448" t="s">
        <v>72</v>
      </c>
      <c r="C5" s="164" t="s">
        <v>30</v>
      </c>
      <c r="D5" s="81">
        <v>24.74</v>
      </c>
      <c r="E5" s="81">
        <v>26.84</v>
      </c>
      <c r="F5" s="47">
        <f>SUM(D5:E5)</f>
        <v>51.58</v>
      </c>
      <c r="G5" s="115">
        <f>RANK(F5,$F$2:$F$44,1)</f>
        <v>4</v>
      </c>
    </row>
    <row r="6" spans="1:7">
      <c r="A6" s="174">
        <v>73</v>
      </c>
      <c r="B6" s="159" t="s">
        <v>6</v>
      </c>
      <c r="C6" s="159" t="s">
        <v>29</v>
      </c>
      <c r="D6" s="81">
        <v>25.64</v>
      </c>
      <c r="E6" s="81">
        <v>26.03</v>
      </c>
      <c r="F6" s="47">
        <f>SUM(D6:E6)</f>
        <v>51.67</v>
      </c>
      <c r="G6" s="115">
        <f>RANK(F6,$F$2:$F$44,1)</f>
        <v>5</v>
      </c>
    </row>
    <row r="7" spans="1:7">
      <c r="A7" s="153">
        <v>74</v>
      </c>
      <c r="B7" s="177" t="s">
        <v>0</v>
      </c>
      <c r="C7" s="177" t="s">
        <v>88</v>
      </c>
      <c r="D7" s="81">
        <v>27.57</v>
      </c>
      <c r="E7" s="81">
        <v>26.86</v>
      </c>
      <c r="F7" s="47">
        <f>SUM(D7:E7)</f>
        <v>54.43</v>
      </c>
      <c r="G7" s="115">
        <f>RANK(F7,$F$2:$F$44,1)</f>
        <v>6</v>
      </c>
    </row>
    <row r="8" spans="1:7" ht="18">
      <c r="A8" s="420">
        <v>98</v>
      </c>
      <c r="B8" s="431" t="s">
        <v>73</v>
      </c>
      <c r="C8" s="466" t="s">
        <v>29</v>
      </c>
      <c r="D8" s="432">
        <v>28.22</v>
      </c>
      <c r="E8" s="433">
        <v>28.19</v>
      </c>
      <c r="F8" s="47">
        <f>SUM(D8:E8)</f>
        <v>56.41</v>
      </c>
      <c r="G8" s="115">
        <f>RANK(F8,$F$2:$F$44,1)</f>
        <v>7</v>
      </c>
    </row>
    <row r="9" spans="1:7" ht="18">
      <c r="A9" s="420">
        <v>100</v>
      </c>
      <c r="B9" s="460" t="s">
        <v>19</v>
      </c>
      <c r="C9" s="461" t="s">
        <v>38</v>
      </c>
      <c r="D9" s="128">
        <v>28.98</v>
      </c>
      <c r="E9" s="128">
        <v>29</v>
      </c>
      <c r="F9" s="47">
        <f>SUM(D9:E9)</f>
        <v>57.980000000000004</v>
      </c>
      <c r="G9" s="115">
        <f>RANK(F9,$F$2:$F$44,1)</f>
        <v>8</v>
      </c>
    </row>
    <row r="10" spans="1:7" ht="18">
      <c r="A10" s="238">
        <v>108</v>
      </c>
      <c r="B10" s="462" t="s">
        <v>18</v>
      </c>
      <c r="C10" s="434" t="s">
        <v>80</v>
      </c>
      <c r="D10" s="433">
        <v>29.48</v>
      </c>
      <c r="E10" s="433">
        <v>29.11</v>
      </c>
      <c r="F10" s="47">
        <f>SUM(D10:E10)</f>
        <v>58.59</v>
      </c>
      <c r="G10" s="115">
        <f>RANK(F10,$F$2:$F$44,1)</f>
        <v>9</v>
      </c>
    </row>
    <row r="11" spans="1:7">
      <c r="A11" s="174">
        <v>79</v>
      </c>
      <c r="B11" s="449" t="s">
        <v>7</v>
      </c>
      <c r="C11" s="179" t="s">
        <v>23</v>
      </c>
      <c r="D11" s="81">
        <v>29.3</v>
      </c>
      <c r="E11" s="81">
        <v>29.92</v>
      </c>
      <c r="F11" s="47">
        <f>SUM(D11:E11)</f>
        <v>59.22</v>
      </c>
      <c r="G11" s="115">
        <f>RANK(F11,$F$2:$F$44,1)</f>
        <v>10</v>
      </c>
    </row>
    <row r="12" spans="1:7">
      <c r="A12" s="153">
        <v>86</v>
      </c>
      <c r="B12" s="451" t="s">
        <v>28</v>
      </c>
      <c r="C12" s="451" t="s">
        <v>38</v>
      </c>
      <c r="D12" s="81">
        <v>29.78</v>
      </c>
      <c r="E12" s="81">
        <v>29.68</v>
      </c>
      <c r="F12" s="47">
        <f>SUM(D12:E12)</f>
        <v>59.46</v>
      </c>
      <c r="G12" s="115">
        <f>RANK(F12,$F$2:$F$44,1)</f>
        <v>11</v>
      </c>
    </row>
    <row r="13" spans="1:7">
      <c r="A13" s="191">
        <v>104</v>
      </c>
      <c r="B13" s="459" t="s">
        <v>140</v>
      </c>
      <c r="C13" s="459" t="s">
        <v>97</v>
      </c>
      <c r="D13" s="149">
        <v>31.21</v>
      </c>
      <c r="E13" s="149">
        <v>30.37</v>
      </c>
      <c r="F13" s="47">
        <f>SUM(D13:E13)</f>
        <v>61.58</v>
      </c>
      <c r="G13" s="115">
        <f>RANK(F13,$F$2:$F$44,1)</f>
        <v>12</v>
      </c>
    </row>
    <row r="14" spans="1:7">
      <c r="A14" s="174">
        <v>91</v>
      </c>
      <c r="B14" s="146" t="s">
        <v>92</v>
      </c>
      <c r="C14" s="264" t="s">
        <v>103</v>
      </c>
      <c r="D14" s="81">
        <v>33.43</v>
      </c>
      <c r="E14" s="81">
        <v>28.17</v>
      </c>
      <c r="F14" s="47">
        <f>SUM(D14:E14)</f>
        <v>61.6</v>
      </c>
      <c r="G14" s="115">
        <f>RANK(F14,$F$2:$F$44,1)</f>
        <v>13</v>
      </c>
    </row>
    <row r="15" spans="1:7">
      <c r="A15" s="191">
        <v>107</v>
      </c>
      <c r="B15" s="457" t="s">
        <v>142</v>
      </c>
      <c r="C15" s="181" t="s">
        <v>25</v>
      </c>
      <c r="D15" s="149">
        <v>31.93</v>
      </c>
      <c r="E15" s="188">
        <v>31.2</v>
      </c>
      <c r="F15" s="47">
        <f>SUM(D15:E15)</f>
        <v>63.129999999999995</v>
      </c>
      <c r="G15" s="115">
        <f>RANK(F15,$F$2:$F$44,1)</f>
        <v>14</v>
      </c>
    </row>
    <row r="16" spans="1:7">
      <c r="A16" s="153">
        <v>95</v>
      </c>
      <c r="B16" s="452" t="s">
        <v>20</v>
      </c>
      <c r="C16" s="187" t="s">
        <v>80</v>
      </c>
      <c r="D16" s="81">
        <v>31.67</v>
      </c>
      <c r="E16" s="81">
        <v>31.58</v>
      </c>
      <c r="F16" s="47">
        <f>SUM(D16:E16)</f>
        <v>63.25</v>
      </c>
      <c r="G16" s="115">
        <f>RANK(F16,$F$2:$F$44,1)</f>
        <v>15</v>
      </c>
    </row>
    <row r="17" spans="1:7">
      <c r="A17" s="174">
        <v>78</v>
      </c>
      <c r="B17" s="453" t="s">
        <v>129</v>
      </c>
      <c r="C17" s="176" t="s">
        <v>107</v>
      </c>
      <c r="D17" s="81">
        <v>32.520000000000003</v>
      </c>
      <c r="E17" s="81">
        <v>32.32</v>
      </c>
      <c r="F17" s="47">
        <f>SUM(D17:E17)</f>
        <v>64.84</v>
      </c>
      <c r="G17" s="115">
        <f>RANK(F17,$F$2:$F$44,1)</f>
        <v>16</v>
      </c>
    </row>
    <row r="18" spans="1:7">
      <c r="A18" s="174">
        <v>85</v>
      </c>
      <c r="B18" s="450" t="s">
        <v>40</v>
      </c>
      <c r="C18" s="451" t="s">
        <v>38</v>
      </c>
      <c r="D18" s="81">
        <v>31.66</v>
      </c>
      <c r="E18" s="81">
        <v>33.42</v>
      </c>
      <c r="F18" s="47">
        <f>SUM(D18:E18)</f>
        <v>65.08</v>
      </c>
      <c r="G18" s="115">
        <f>RANK(F18,$F$2:$F$44,1)</f>
        <v>17</v>
      </c>
    </row>
    <row r="19" spans="1:7">
      <c r="A19" s="153">
        <v>77</v>
      </c>
      <c r="B19" s="265" t="s">
        <v>34</v>
      </c>
      <c r="C19" s="144" t="s">
        <v>41</v>
      </c>
      <c r="D19" s="81">
        <v>34.86</v>
      </c>
      <c r="E19" s="81">
        <v>30.47</v>
      </c>
      <c r="F19" s="47">
        <f>SUM(D19:E19)</f>
        <v>65.33</v>
      </c>
      <c r="G19" s="115">
        <f>RANK(F19,$F$2:$F$44,1)</f>
        <v>18</v>
      </c>
    </row>
    <row r="20" spans="1:7">
      <c r="A20" s="192">
        <v>105</v>
      </c>
      <c r="B20" s="146" t="s">
        <v>35</v>
      </c>
      <c r="C20" s="264" t="s">
        <v>103</v>
      </c>
      <c r="D20" s="149">
        <v>33.46</v>
      </c>
      <c r="E20" s="149">
        <v>32.340000000000003</v>
      </c>
      <c r="F20" s="47">
        <f>SUM(D20:E20)</f>
        <v>65.800000000000011</v>
      </c>
      <c r="G20" s="115">
        <f>RANK(F20,$F$2:$F$44,1)</f>
        <v>19</v>
      </c>
    </row>
    <row r="21" spans="1:7" ht="28.8">
      <c r="A21" s="174">
        <v>88</v>
      </c>
      <c r="B21" s="410" t="s">
        <v>36</v>
      </c>
      <c r="C21" s="415" t="s">
        <v>66</v>
      </c>
      <c r="D21" s="81">
        <v>33.79</v>
      </c>
      <c r="E21" s="81">
        <v>32.909999999999997</v>
      </c>
      <c r="F21" s="47">
        <f>SUM(D21:E21)</f>
        <v>66.699999999999989</v>
      </c>
      <c r="G21" s="115">
        <f>RANK(F21,$F$2:$F$44,1)</f>
        <v>20</v>
      </c>
    </row>
    <row r="22" spans="1:7">
      <c r="A22" s="174">
        <v>76</v>
      </c>
      <c r="B22" s="412" t="s">
        <v>128</v>
      </c>
      <c r="C22" s="412" t="s">
        <v>88</v>
      </c>
      <c r="D22" s="81">
        <v>33.630000000000003</v>
      </c>
      <c r="E22" s="81">
        <v>35.119999999999997</v>
      </c>
      <c r="F22" s="47">
        <f>SUM(D22:E22)</f>
        <v>68.75</v>
      </c>
      <c r="G22" s="115">
        <f>RANK(F22,$F$2:$F$44,1)</f>
        <v>21</v>
      </c>
    </row>
    <row r="23" spans="1:7">
      <c r="A23" s="153">
        <v>80</v>
      </c>
      <c r="B23" s="454" t="s">
        <v>24</v>
      </c>
      <c r="C23" s="419" t="s">
        <v>23</v>
      </c>
      <c r="D23" s="81">
        <v>39.96</v>
      </c>
      <c r="E23" s="81">
        <v>29.52</v>
      </c>
      <c r="F23" s="47">
        <f>SUM(D23:E23)</f>
        <v>69.48</v>
      </c>
      <c r="G23" s="115">
        <f>RANK(F23,$F$2:$F$44,1)</f>
        <v>22</v>
      </c>
    </row>
    <row r="24" spans="1:7">
      <c r="A24" s="174">
        <v>87</v>
      </c>
      <c r="B24" s="455" t="s">
        <v>131</v>
      </c>
      <c r="C24" s="455" t="s">
        <v>97</v>
      </c>
      <c r="D24" s="81">
        <v>34.020000000000003</v>
      </c>
      <c r="E24" s="81">
        <v>35.840000000000003</v>
      </c>
      <c r="F24" s="47">
        <f>SUM(D24:E24)</f>
        <v>69.860000000000014</v>
      </c>
      <c r="G24" s="115">
        <f>RANK(F24,$F$2:$F$44,1)</f>
        <v>23</v>
      </c>
    </row>
    <row r="25" spans="1:7" ht="18">
      <c r="A25" s="420">
        <v>67</v>
      </c>
      <c r="B25" s="465" t="s">
        <v>33</v>
      </c>
      <c r="C25" s="443" t="s">
        <v>41</v>
      </c>
      <c r="D25" s="147">
        <v>34.69</v>
      </c>
      <c r="E25" s="147">
        <v>35.590000000000003</v>
      </c>
      <c r="F25" s="193">
        <f>SUM(D25:E25)</f>
        <v>70.28</v>
      </c>
      <c r="G25" s="194">
        <f>RANK(F25,$F$2:$F$44,1)</f>
        <v>24</v>
      </c>
    </row>
    <row r="26" spans="1:7">
      <c r="A26" s="192">
        <v>101</v>
      </c>
      <c r="B26" s="464" t="s">
        <v>138</v>
      </c>
      <c r="C26" s="185" t="s">
        <v>37</v>
      </c>
      <c r="D26" s="81">
        <v>36.159999999999997</v>
      </c>
      <c r="E26" s="81">
        <v>37.630000000000003</v>
      </c>
      <c r="F26" s="47">
        <f>SUM(D26:E26)</f>
        <v>73.789999999999992</v>
      </c>
      <c r="G26" s="115">
        <f>RANK(F26,$F$2:$F$44,1)</f>
        <v>25</v>
      </c>
    </row>
    <row r="27" spans="1:7" ht="18">
      <c r="A27" s="420">
        <v>66</v>
      </c>
      <c r="B27" s="442" t="s">
        <v>125</v>
      </c>
      <c r="C27" s="443" t="s">
        <v>41</v>
      </c>
      <c r="D27" s="147">
        <v>37.729999999999997</v>
      </c>
      <c r="E27" s="147">
        <v>36.29</v>
      </c>
      <c r="F27" s="193">
        <f>SUM(D27:E27)</f>
        <v>74.02</v>
      </c>
      <c r="G27" s="194">
        <f>RANK(F27,$F$2:$F$44,1)</f>
        <v>26</v>
      </c>
    </row>
    <row r="28" spans="1:7">
      <c r="A28" s="191">
        <v>103</v>
      </c>
      <c r="B28" s="412" t="s">
        <v>139</v>
      </c>
      <c r="C28" s="412" t="s">
        <v>88</v>
      </c>
      <c r="D28" s="81">
        <v>37.29</v>
      </c>
      <c r="E28" s="81">
        <v>37.75</v>
      </c>
      <c r="F28" s="47">
        <f>SUM(D28:E28)</f>
        <v>75.039999999999992</v>
      </c>
      <c r="G28" s="115">
        <f>RANK(F28,$F$2:$F$44,1)</f>
        <v>27</v>
      </c>
    </row>
    <row r="29" spans="1:7">
      <c r="A29" s="174">
        <v>94</v>
      </c>
      <c r="B29" s="455" t="s">
        <v>135</v>
      </c>
      <c r="C29" s="455" t="s">
        <v>97</v>
      </c>
      <c r="D29" s="81">
        <v>39.76</v>
      </c>
      <c r="E29" s="81">
        <v>37.68</v>
      </c>
      <c r="F29" s="47">
        <f>SUM(D29:E29)</f>
        <v>77.44</v>
      </c>
      <c r="G29" s="115">
        <f>RANK(F29,$F$2:$F$44,1)</f>
        <v>28</v>
      </c>
    </row>
    <row r="30" spans="1:7">
      <c r="A30" s="153">
        <v>83</v>
      </c>
      <c r="B30" s="448" t="s">
        <v>130</v>
      </c>
      <c r="C30" s="262" t="s">
        <v>30</v>
      </c>
      <c r="D30" s="81">
        <v>46.81</v>
      </c>
      <c r="E30" s="81">
        <v>40.85</v>
      </c>
      <c r="F30" s="47">
        <f>SUM(D30:E30)</f>
        <v>87.66</v>
      </c>
      <c r="G30" s="115">
        <f>RANK(F30,$F$2:$F$44,1)</f>
        <v>29</v>
      </c>
    </row>
    <row r="31" spans="1:7" ht="18">
      <c r="A31" s="237">
        <v>65</v>
      </c>
      <c r="B31" s="444" t="s">
        <v>124</v>
      </c>
      <c r="C31" s="467" t="s">
        <v>107</v>
      </c>
      <c r="D31" s="147">
        <v>41.84</v>
      </c>
      <c r="E31" s="147">
        <v>47.44</v>
      </c>
      <c r="F31" s="193">
        <f>SUM(D31:E31)</f>
        <v>89.28</v>
      </c>
      <c r="G31" s="194">
        <f>RANK(F31,$F$2:$F$44,1)</f>
        <v>30</v>
      </c>
    </row>
    <row r="32" spans="1:7">
      <c r="A32" s="174">
        <v>69</v>
      </c>
      <c r="B32" s="159" t="s">
        <v>127</v>
      </c>
      <c r="C32" s="226" t="s">
        <v>29</v>
      </c>
      <c r="D32" s="173">
        <v>53.19</v>
      </c>
      <c r="E32" s="173">
        <v>60.86</v>
      </c>
      <c r="F32" s="47">
        <f>SUM(D32:E32)</f>
        <v>114.05</v>
      </c>
      <c r="G32" s="115">
        <f>RANK(F32,$F$2:$F$44,1)</f>
        <v>31</v>
      </c>
    </row>
    <row r="33" spans="1:7">
      <c r="A33" s="150">
        <v>68</v>
      </c>
      <c r="B33" s="265" t="s">
        <v>126</v>
      </c>
      <c r="C33" s="144" t="s">
        <v>41</v>
      </c>
      <c r="D33" s="173">
        <v>66.69</v>
      </c>
      <c r="E33" s="173">
        <v>78.599999999999994</v>
      </c>
      <c r="F33" s="47">
        <f>SUM(D33:E33)</f>
        <v>145.29</v>
      </c>
      <c r="G33" s="115">
        <f>RANK(F33,$F$2:$F$44,1)</f>
        <v>32</v>
      </c>
    </row>
    <row r="34" spans="1:7">
      <c r="A34" s="191">
        <v>99</v>
      </c>
      <c r="B34" s="448" t="s">
        <v>9</v>
      </c>
      <c r="C34" s="164" t="s">
        <v>30</v>
      </c>
      <c r="D34" s="402">
        <v>500</v>
      </c>
      <c r="E34" s="402">
        <v>28.09</v>
      </c>
      <c r="F34" s="47">
        <f>SUM(D34:E34)</f>
        <v>528.09</v>
      </c>
      <c r="G34" s="115">
        <f>RANK(F34,$F$2:$F$44,1)</f>
        <v>33</v>
      </c>
    </row>
    <row r="35" spans="1:7">
      <c r="A35" s="174">
        <v>84</v>
      </c>
      <c r="B35" s="450" t="s">
        <v>150</v>
      </c>
      <c r="C35" s="450" t="s">
        <v>38</v>
      </c>
      <c r="D35" s="81">
        <v>33.700000000000003</v>
      </c>
      <c r="E35" s="81">
        <v>500</v>
      </c>
      <c r="F35" s="47">
        <f>SUM(D35:E35)</f>
        <v>533.70000000000005</v>
      </c>
      <c r="G35" s="115">
        <f>RANK(F35,$F$2:$F$44,1)</f>
        <v>34</v>
      </c>
    </row>
    <row r="36" spans="1:7">
      <c r="A36" s="174">
        <v>75</v>
      </c>
      <c r="B36" s="412" t="s">
        <v>45</v>
      </c>
      <c r="C36" s="177" t="s">
        <v>88</v>
      </c>
      <c r="D36" s="81">
        <v>500</v>
      </c>
      <c r="E36" s="81">
        <v>500</v>
      </c>
      <c r="F36" s="47">
        <f>SUM(D36:E36)</f>
        <v>1000</v>
      </c>
      <c r="G36" s="115">
        <f>RANK(F36,$F$2:$F$44,1)</f>
        <v>35</v>
      </c>
    </row>
    <row r="37" spans="1:7">
      <c r="A37" s="174">
        <v>81</v>
      </c>
      <c r="B37" s="457" t="s">
        <v>26</v>
      </c>
      <c r="C37" s="418" t="s">
        <v>25</v>
      </c>
      <c r="D37" s="81">
        <v>500</v>
      </c>
      <c r="E37" s="81">
        <v>500</v>
      </c>
      <c r="F37" s="47">
        <f>SUM(D37:E37)</f>
        <v>1000</v>
      </c>
      <c r="G37" s="115">
        <f>RANK(F37,$F$2:$F$44,1)</f>
        <v>35</v>
      </c>
    </row>
    <row r="38" spans="1:7" ht="28.8">
      <c r="A38" s="153">
        <v>89</v>
      </c>
      <c r="B38" s="410" t="s">
        <v>132</v>
      </c>
      <c r="C38" s="183" t="s">
        <v>66</v>
      </c>
      <c r="D38" s="81">
        <v>500</v>
      </c>
      <c r="E38" s="81">
        <v>500</v>
      </c>
      <c r="F38" s="47">
        <f>SUM(D38:E38)</f>
        <v>1000</v>
      </c>
      <c r="G38" s="115">
        <f>RANK(F38,$F$2:$F$44,1)</f>
        <v>35</v>
      </c>
    </row>
    <row r="39" spans="1:7">
      <c r="A39" s="174">
        <v>90</v>
      </c>
      <c r="B39" s="464" t="s">
        <v>133</v>
      </c>
      <c r="C39" s="185" t="s">
        <v>37</v>
      </c>
      <c r="D39" s="81">
        <v>500</v>
      </c>
      <c r="E39" s="81">
        <v>500</v>
      </c>
      <c r="F39" s="47">
        <f>SUM(D39:E39)</f>
        <v>1000</v>
      </c>
      <c r="G39" s="115">
        <f>RANK(F39,$F$2:$F$44,1)</f>
        <v>35</v>
      </c>
    </row>
    <row r="40" spans="1:7">
      <c r="A40" s="153">
        <v>92</v>
      </c>
      <c r="B40" s="146" t="s">
        <v>134</v>
      </c>
      <c r="C40" s="266" t="s">
        <v>103</v>
      </c>
      <c r="D40" s="81">
        <v>500</v>
      </c>
      <c r="E40" s="81">
        <v>500</v>
      </c>
      <c r="F40" s="47">
        <f>SUM(D40:E40)</f>
        <v>1000</v>
      </c>
      <c r="G40" s="115">
        <f>RANK(F40,$F$2:$F$44,1)</f>
        <v>35</v>
      </c>
    </row>
    <row r="41" spans="1:7">
      <c r="A41" s="174">
        <v>93</v>
      </c>
      <c r="B41" s="455" t="s">
        <v>16</v>
      </c>
      <c r="C41" s="455" t="s">
        <v>97</v>
      </c>
      <c r="D41" s="81">
        <v>500</v>
      </c>
      <c r="E41" s="81">
        <v>500</v>
      </c>
      <c r="F41" s="47">
        <f>SUM(D41:E41)</f>
        <v>1000</v>
      </c>
      <c r="G41" s="115">
        <f>RANK(F41,$F$2:$F$44,1)</f>
        <v>35</v>
      </c>
    </row>
    <row r="42" spans="1:7">
      <c r="A42" s="174">
        <v>96</v>
      </c>
      <c r="B42" s="452" t="s">
        <v>136</v>
      </c>
      <c r="C42" s="187" t="s">
        <v>80</v>
      </c>
      <c r="D42" s="81">
        <v>500</v>
      </c>
      <c r="E42" s="81">
        <v>500</v>
      </c>
      <c r="F42" s="47">
        <f>SUM(D42:E42)</f>
        <v>1000</v>
      </c>
      <c r="G42" s="115">
        <f>RANK(F42,$F$2:$F$44,1)</f>
        <v>35</v>
      </c>
    </row>
    <row r="43" spans="1:7">
      <c r="A43" s="174">
        <v>97</v>
      </c>
      <c r="B43" s="452" t="s">
        <v>137</v>
      </c>
      <c r="C43" s="187" t="s">
        <v>80</v>
      </c>
      <c r="D43" s="81">
        <v>500</v>
      </c>
      <c r="E43" s="81">
        <v>500</v>
      </c>
      <c r="F43" s="47">
        <f>SUM(D43:E43)</f>
        <v>1000</v>
      </c>
      <c r="G43" s="115">
        <f>RANK(F43,$F$2:$F$44,1)</f>
        <v>35</v>
      </c>
    </row>
    <row r="44" spans="1:7">
      <c r="A44" s="191">
        <v>106</v>
      </c>
      <c r="B44" s="454" t="s">
        <v>141</v>
      </c>
      <c r="C44" s="179" t="s">
        <v>23</v>
      </c>
      <c r="D44" s="81">
        <v>500</v>
      </c>
      <c r="E44" s="81">
        <v>500</v>
      </c>
      <c r="F44" s="47">
        <f>SUM(D44:E44)</f>
        <v>1000</v>
      </c>
      <c r="G44" s="115">
        <f>RANK(F44,$F$2:$F$44,1)</f>
        <v>35</v>
      </c>
    </row>
  </sheetData>
  <autoFilter ref="A1:G44" xr:uid="{00000000-0001-0000-0600-000000000000}">
    <sortState xmlns:xlrd2="http://schemas.microsoft.com/office/spreadsheetml/2017/richdata2" ref="A2:G44">
      <sortCondition ref="G1:G44"/>
    </sortState>
  </autoFilter>
  <sortState xmlns:xlrd2="http://schemas.microsoft.com/office/spreadsheetml/2017/richdata2" ref="A2:G44">
    <sortCondition ref="G2:G44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N44"/>
  <sheetViews>
    <sheetView zoomScale="90" zoomScaleNormal="90" workbookViewId="0">
      <pane ySplit="1" topLeftCell="A17" activePane="bottomLeft" state="frozen"/>
      <selection pane="bottomLeft" activeCell="G38" sqref="G38:G39"/>
    </sheetView>
  </sheetViews>
  <sheetFormatPr defaultColWidth="8.88671875" defaultRowHeight="14.4"/>
  <cols>
    <col min="1" max="1" width="13.6640625" customWidth="1"/>
    <col min="2" max="2" width="28.44140625" customWidth="1"/>
    <col min="3" max="3" width="62.88671875" customWidth="1"/>
    <col min="4" max="6" width="12.6640625" style="6" customWidth="1"/>
    <col min="7" max="7" width="11" style="18" customWidth="1"/>
  </cols>
  <sheetData>
    <row r="1" spans="1:14" ht="36">
      <c r="A1" s="114" t="s">
        <v>79</v>
      </c>
      <c r="B1" s="113" t="s">
        <v>53</v>
      </c>
      <c r="C1" s="113" t="s">
        <v>56</v>
      </c>
      <c r="D1" s="28" t="s">
        <v>46</v>
      </c>
      <c r="E1" s="28" t="s">
        <v>47</v>
      </c>
      <c r="F1" s="28" t="s">
        <v>48</v>
      </c>
      <c r="G1" s="29" t="s">
        <v>49</v>
      </c>
      <c r="H1" s="204" t="s">
        <v>74</v>
      </c>
      <c r="I1" s="204"/>
      <c r="J1" s="204"/>
      <c r="K1" s="204"/>
      <c r="L1" s="204"/>
      <c r="M1" s="204"/>
      <c r="N1" s="204"/>
    </row>
    <row r="2" spans="1:14">
      <c r="A2" s="192">
        <v>101</v>
      </c>
      <c r="B2" s="458" t="s">
        <v>138</v>
      </c>
      <c r="C2" s="185" t="s">
        <v>37</v>
      </c>
      <c r="D2" s="81">
        <v>36.159999999999997</v>
      </c>
      <c r="E2" s="81">
        <v>37.630000000000003</v>
      </c>
      <c r="F2" s="89">
        <f>D2+E2</f>
        <v>73.789999999999992</v>
      </c>
      <c r="G2" s="116">
        <f>RANK(F2,$F$2:$F$44,1)</f>
        <v>25</v>
      </c>
    </row>
    <row r="3" spans="1:14">
      <c r="A3" s="174">
        <v>90</v>
      </c>
      <c r="B3" s="458" t="s">
        <v>133</v>
      </c>
      <c r="C3" s="185" t="s">
        <v>37</v>
      </c>
      <c r="D3" s="81">
        <v>500</v>
      </c>
      <c r="E3" s="81">
        <v>500</v>
      </c>
      <c r="F3" s="89">
        <f>D3+E3</f>
        <v>1000</v>
      </c>
      <c r="G3" s="116">
        <f>RANK(F3,$F$2:$F$44,1)</f>
        <v>35</v>
      </c>
    </row>
    <row r="4" spans="1:14" ht="18">
      <c r="A4" s="420">
        <v>72</v>
      </c>
      <c r="B4" s="447" t="s">
        <v>71</v>
      </c>
      <c r="C4" s="423" t="s">
        <v>25</v>
      </c>
      <c r="D4" s="128">
        <v>23.08</v>
      </c>
      <c r="E4" s="128">
        <v>23.96</v>
      </c>
      <c r="F4" s="89">
        <f>D4+E4</f>
        <v>47.04</v>
      </c>
      <c r="G4" s="116">
        <f>RANK(F4,$F$2:$F$44,1)</f>
        <v>3</v>
      </c>
    </row>
    <row r="5" spans="1:14">
      <c r="A5" s="191">
        <v>107</v>
      </c>
      <c r="B5" s="457" t="s">
        <v>142</v>
      </c>
      <c r="C5" s="181" t="s">
        <v>25</v>
      </c>
      <c r="D5" s="149">
        <v>31.93</v>
      </c>
      <c r="E5" s="188">
        <v>31.2</v>
      </c>
      <c r="F5" s="89">
        <f>D5+E5</f>
        <v>63.129999999999995</v>
      </c>
      <c r="G5" s="116">
        <f>RANK(F5,$F$2:$F$44,1)</f>
        <v>14</v>
      </c>
    </row>
    <row r="6" spans="1:14">
      <c r="A6" s="174">
        <v>81</v>
      </c>
      <c r="B6" s="457" t="s">
        <v>26</v>
      </c>
      <c r="C6" s="418" t="s">
        <v>25</v>
      </c>
      <c r="D6" s="81">
        <v>500</v>
      </c>
      <c r="E6" s="81">
        <v>500</v>
      </c>
      <c r="F6" s="89">
        <f>D6+E6</f>
        <v>1000</v>
      </c>
      <c r="G6" s="116">
        <f>RANK(F6,$F$2:$F$44,1)</f>
        <v>35</v>
      </c>
    </row>
    <row r="7" spans="1:14">
      <c r="A7" s="174">
        <v>73</v>
      </c>
      <c r="B7" s="226" t="s">
        <v>6</v>
      </c>
      <c r="C7" s="226" t="s">
        <v>29</v>
      </c>
      <c r="D7" s="81">
        <v>25.64</v>
      </c>
      <c r="E7" s="81">
        <v>26.03</v>
      </c>
      <c r="F7" s="89">
        <f>D7+E7</f>
        <v>51.67</v>
      </c>
      <c r="G7" s="116">
        <f>RANK(F7,$F$2:$F$44,1)</f>
        <v>5</v>
      </c>
    </row>
    <row r="8" spans="1:14" ht="18">
      <c r="A8" s="420">
        <v>98</v>
      </c>
      <c r="B8" s="431" t="s">
        <v>73</v>
      </c>
      <c r="C8" s="466" t="s">
        <v>29</v>
      </c>
      <c r="D8" s="432">
        <v>28.22</v>
      </c>
      <c r="E8" s="433">
        <v>28.19</v>
      </c>
      <c r="F8" s="89">
        <f>D8+E8</f>
        <v>56.41</v>
      </c>
      <c r="G8" s="116">
        <f>RANK(F8,$F$2:$F$44,1)</f>
        <v>7</v>
      </c>
    </row>
    <row r="9" spans="1:14">
      <c r="A9" s="174">
        <v>69</v>
      </c>
      <c r="B9" s="159" t="s">
        <v>127</v>
      </c>
      <c r="C9" s="226" t="s">
        <v>29</v>
      </c>
      <c r="D9" s="173">
        <v>53.19</v>
      </c>
      <c r="E9" s="173">
        <v>60.86</v>
      </c>
      <c r="F9" s="89">
        <f>D9+E9</f>
        <v>114.05</v>
      </c>
      <c r="G9" s="116">
        <f>RANK(F9,$F$2:$F$44,1)</f>
        <v>31</v>
      </c>
    </row>
    <row r="10" spans="1:14">
      <c r="A10" s="174">
        <v>82</v>
      </c>
      <c r="B10" s="448" t="s">
        <v>72</v>
      </c>
      <c r="C10" s="262" t="s">
        <v>30</v>
      </c>
      <c r="D10" s="81">
        <v>24.74</v>
      </c>
      <c r="E10" s="81">
        <v>26.84</v>
      </c>
      <c r="F10" s="89">
        <f>D10+E10</f>
        <v>51.58</v>
      </c>
      <c r="G10" s="116">
        <f>RANK(F10,$F$2:$F$44,1)</f>
        <v>4</v>
      </c>
    </row>
    <row r="11" spans="1:14">
      <c r="A11" s="153">
        <v>83</v>
      </c>
      <c r="B11" s="456" t="s">
        <v>130</v>
      </c>
      <c r="C11" s="164" t="s">
        <v>30</v>
      </c>
      <c r="D11" s="81">
        <v>46.81</v>
      </c>
      <c r="E11" s="81">
        <v>40.85</v>
      </c>
      <c r="F11" s="89">
        <f>D11+E11</f>
        <v>87.66</v>
      </c>
      <c r="G11" s="116">
        <f>RANK(F11,$F$2:$F$44,1)</f>
        <v>29</v>
      </c>
    </row>
    <row r="12" spans="1:14">
      <c r="A12" s="191">
        <v>99</v>
      </c>
      <c r="B12" s="456" t="s">
        <v>9</v>
      </c>
      <c r="C12" s="164" t="s">
        <v>30</v>
      </c>
      <c r="D12" s="402">
        <v>500</v>
      </c>
      <c r="E12" s="402">
        <v>28.09</v>
      </c>
      <c r="F12" s="89">
        <f>D12+E12</f>
        <v>528.09</v>
      </c>
      <c r="G12" s="116">
        <f>RANK(F12,$F$2:$F$44,1)</f>
        <v>33</v>
      </c>
    </row>
    <row r="13" spans="1:14" ht="36">
      <c r="A13" s="238">
        <v>71</v>
      </c>
      <c r="B13" s="469" t="s">
        <v>8</v>
      </c>
      <c r="C13" s="422" t="s">
        <v>23</v>
      </c>
      <c r="D13" s="128">
        <v>23.18</v>
      </c>
      <c r="E13" s="128">
        <v>22.86</v>
      </c>
      <c r="F13" s="89">
        <f>D13+E13</f>
        <v>46.04</v>
      </c>
      <c r="G13" s="116">
        <f>RANK(F13,$F$2:$F$44,1)</f>
        <v>2</v>
      </c>
    </row>
    <row r="14" spans="1:14">
      <c r="A14" s="174">
        <v>79</v>
      </c>
      <c r="B14" s="454" t="s">
        <v>7</v>
      </c>
      <c r="C14" s="179" t="s">
        <v>23</v>
      </c>
      <c r="D14" s="81">
        <v>29.3</v>
      </c>
      <c r="E14" s="81">
        <v>29.92</v>
      </c>
      <c r="F14" s="89">
        <f>D14+E14</f>
        <v>59.22</v>
      </c>
      <c r="G14" s="116">
        <f>RANK(F14,$F$2:$F$44,1)</f>
        <v>10</v>
      </c>
    </row>
    <row r="15" spans="1:14">
      <c r="A15" s="153">
        <v>80</v>
      </c>
      <c r="B15" s="454" t="s">
        <v>24</v>
      </c>
      <c r="C15" s="179" t="s">
        <v>23</v>
      </c>
      <c r="D15" s="81">
        <v>39.96</v>
      </c>
      <c r="E15" s="81">
        <v>29.52</v>
      </c>
      <c r="F15" s="89">
        <f>D15+E15</f>
        <v>69.48</v>
      </c>
      <c r="G15" s="116">
        <f>RANK(F15,$F$2:$F$44,1)</f>
        <v>22</v>
      </c>
    </row>
    <row r="16" spans="1:14">
      <c r="A16" s="191">
        <v>106</v>
      </c>
      <c r="B16" s="454" t="s">
        <v>141</v>
      </c>
      <c r="C16" s="179" t="s">
        <v>23</v>
      </c>
      <c r="D16" s="81">
        <v>500</v>
      </c>
      <c r="E16" s="81">
        <v>500</v>
      </c>
      <c r="F16" s="89">
        <f>D16+E16</f>
        <v>1000</v>
      </c>
      <c r="G16" s="116">
        <f>RANK(F16,$F$2:$F$44,1)</f>
        <v>35</v>
      </c>
    </row>
    <row r="17" spans="1:7" ht="28.8">
      <c r="A17" s="174">
        <v>88</v>
      </c>
      <c r="B17" s="410" t="s">
        <v>36</v>
      </c>
      <c r="C17" s="183" t="s">
        <v>66</v>
      </c>
      <c r="D17" s="81">
        <v>33.79</v>
      </c>
      <c r="E17" s="81">
        <v>32.909999999999997</v>
      </c>
      <c r="F17" s="89">
        <f>D17+E17</f>
        <v>66.699999999999989</v>
      </c>
      <c r="G17" s="116">
        <f>RANK(F17,$F$2:$F$44,1)</f>
        <v>20</v>
      </c>
    </row>
    <row r="18" spans="1:7" ht="28.8">
      <c r="A18" s="153">
        <v>89</v>
      </c>
      <c r="B18" s="410" t="s">
        <v>132</v>
      </c>
      <c r="C18" s="183" t="s">
        <v>66</v>
      </c>
      <c r="D18" s="81">
        <v>500</v>
      </c>
      <c r="E18" s="81">
        <v>500</v>
      </c>
      <c r="F18" s="89">
        <f>D18+E18</f>
        <v>1000</v>
      </c>
      <c r="G18" s="116">
        <f>RANK(F18,$F$2:$F$44,1)</f>
        <v>35</v>
      </c>
    </row>
    <row r="19" spans="1:7">
      <c r="A19" s="153">
        <v>77</v>
      </c>
      <c r="B19" s="265" t="s">
        <v>34</v>
      </c>
      <c r="C19" s="144" t="s">
        <v>41</v>
      </c>
      <c r="D19" s="81">
        <v>34.86</v>
      </c>
      <c r="E19" s="81">
        <v>30.47</v>
      </c>
      <c r="F19" s="89">
        <f>D19+E19</f>
        <v>65.33</v>
      </c>
      <c r="G19" s="116">
        <f>RANK(F19,$F$2:$F$44,1)</f>
        <v>18</v>
      </c>
    </row>
    <row r="20" spans="1:7" ht="18">
      <c r="A20" s="420">
        <v>67</v>
      </c>
      <c r="B20" s="442" t="s">
        <v>33</v>
      </c>
      <c r="C20" s="443" t="s">
        <v>41</v>
      </c>
      <c r="D20" s="147">
        <v>34.69</v>
      </c>
      <c r="E20" s="147">
        <v>35.590000000000003</v>
      </c>
      <c r="F20" s="89">
        <f>D20+E20</f>
        <v>70.28</v>
      </c>
      <c r="G20" s="116">
        <f>RANK(F20,$F$2:$F$44,1)</f>
        <v>24</v>
      </c>
    </row>
    <row r="21" spans="1:7" ht="18">
      <c r="A21" s="420">
        <v>66</v>
      </c>
      <c r="B21" s="442" t="s">
        <v>125</v>
      </c>
      <c r="C21" s="473" t="s">
        <v>41</v>
      </c>
      <c r="D21" s="147">
        <v>37.729999999999997</v>
      </c>
      <c r="E21" s="147">
        <v>36.29</v>
      </c>
      <c r="F21" s="89">
        <f>D21+E21</f>
        <v>74.02</v>
      </c>
      <c r="G21" s="116">
        <f>RANK(F21,$F$2:$F$44,1)</f>
        <v>26</v>
      </c>
    </row>
    <row r="22" spans="1:7">
      <c r="A22" s="150">
        <v>68</v>
      </c>
      <c r="B22" s="265" t="s">
        <v>126</v>
      </c>
      <c r="C22" s="263" t="s">
        <v>41</v>
      </c>
      <c r="D22" s="173">
        <v>66.69</v>
      </c>
      <c r="E22" s="173">
        <v>78.599999999999994</v>
      </c>
      <c r="F22" s="89">
        <f>D22+E22</f>
        <v>145.29</v>
      </c>
      <c r="G22" s="116">
        <f>RANK(F22,$F$2:$F$44,1)</f>
        <v>32</v>
      </c>
    </row>
    <row r="23" spans="1:7">
      <c r="A23" s="191">
        <v>104</v>
      </c>
      <c r="B23" s="455" t="s">
        <v>140</v>
      </c>
      <c r="C23" s="455" t="s">
        <v>97</v>
      </c>
      <c r="D23" s="149">
        <v>31.21</v>
      </c>
      <c r="E23" s="149">
        <v>30.37</v>
      </c>
      <c r="F23" s="89">
        <f>D23+E23</f>
        <v>61.58</v>
      </c>
      <c r="G23" s="116">
        <f>RANK(F23,$F$2:$F$44,1)</f>
        <v>12</v>
      </c>
    </row>
    <row r="24" spans="1:7">
      <c r="A24" s="174">
        <v>87</v>
      </c>
      <c r="B24" s="455" t="s">
        <v>131</v>
      </c>
      <c r="C24" s="455" t="s">
        <v>97</v>
      </c>
      <c r="D24" s="81">
        <v>34.020000000000003</v>
      </c>
      <c r="E24" s="81">
        <v>35.840000000000003</v>
      </c>
      <c r="F24" s="89">
        <f>D24+E24</f>
        <v>69.860000000000014</v>
      </c>
      <c r="G24" s="116">
        <f>RANK(F24,$F$2:$F$44,1)</f>
        <v>23</v>
      </c>
    </row>
    <row r="25" spans="1:7">
      <c r="A25" s="174">
        <v>94</v>
      </c>
      <c r="B25" s="459" t="s">
        <v>135</v>
      </c>
      <c r="C25" s="459" t="s">
        <v>97</v>
      </c>
      <c r="D25" s="81">
        <v>39.76</v>
      </c>
      <c r="E25" s="81">
        <v>37.68</v>
      </c>
      <c r="F25" s="89">
        <f>D25+E25</f>
        <v>77.44</v>
      </c>
      <c r="G25" s="116">
        <f>RANK(F25,$F$2:$F$44,1)</f>
        <v>28</v>
      </c>
    </row>
    <row r="26" spans="1:7">
      <c r="A26" s="174">
        <v>93</v>
      </c>
      <c r="B26" s="459" t="s">
        <v>16</v>
      </c>
      <c r="C26" s="459" t="s">
        <v>97</v>
      </c>
      <c r="D26" s="81">
        <v>500</v>
      </c>
      <c r="E26" s="81">
        <v>500</v>
      </c>
      <c r="F26" s="89">
        <f>D26+E26</f>
        <v>1000</v>
      </c>
      <c r="G26" s="116">
        <f>RANK(F26,$F$2:$F$44,1)</f>
        <v>35</v>
      </c>
    </row>
    <row r="27" spans="1:7" ht="18">
      <c r="A27" s="420">
        <v>100</v>
      </c>
      <c r="B27" s="460" t="s">
        <v>19</v>
      </c>
      <c r="C27" s="461" t="s">
        <v>38</v>
      </c>
      <c r="D27" s="128">
        <v>28.98</v>
      </c>
      <c r="E27" s="128">
        <v>29</v>
      </c>
      <c r="F27" s="89">
        <f>D27+E27</f>
        <v>57.980000000000004</v>
      </c>
      <c r="G27" s="116">
        <f>RANK(F27,$F$2:$F$44,1)</f>
        <v>8</v>
      </c>
    </row>
    <row r="28" spans="1:7">
      <c r="A28" s="153">
        <v>86</v>
      </c>
      <c r="B28" s="450" t="s">
        <v>28</v>
      </c>
      <c r="C28" s="450" t="s">
        <v>38</v>
      </c>
      <c r="D28" s="81">
        <v>29.78</v>
      </c>
      <c r="E28" s="81">
        <v>29.68</v>
      </c>
      <c r="F28" s="89">
        <f>D28+E28</f>
        <v>59.46</v>
      </c>
      <c r="G28" s="116">
        <f>RANK(F28,$F$2:$F$44,1)</f>
        <v>11</v>
      </c>
    </row>
    <row r="29" spans="1:7">
      <c r="A29" s="174">
        <v>85</v>
      </c>
      <c r="B29" s="450" t="s">
        <v>40</v>
      </c>
      <c r="C29" s="450" t="s">
        <v>38</v>
      </c>
      <c r="D29" s="81">
        <v>31.66</v>
      </c>
      <c r="E29" s="81">
        <v>33.42</v>
      </c>
      <c r="F29" s="89">
        <f>D29+E29</f>
        <v>65.08</v>
      </c>
      <c r="G29" s="116">
        <f>RANK(F29,$F$2:$F$44,1)</f>
        <v>17</v>
      </c>
    </row>
    <row r="30" spans="1:7">
      <c r="A30" s="174">
        <v>84</v>
      </c>
      <c r="B30" s="450" t="s">
        <v>150</v>
      </c>
      <c r="C30" s="450" t="s">
        <v>38</v>
      </c>
      <c r="D30" s="81">
        <v>33.700000000000003</v>
      </c>
      <c r="E30" s="81">
        <v>500</v>
      </c>
      <c r="F30" s="89">
        <f>D30+E30</f>
        <v>533.70000000000005</v>
      </c>
      <c r="G30" s="116">
        <f>RANK(F30,$F$2:$F$44,1)</f>
        <v>34</v>
      </c>
    </row>
    <row r="31" spans="1:7">
      <c r="A31" s="174">
        <v>78</v>
      </c>
      <c r="B31" s="453" t="s">
        <v>129</v>
      </c>
      <c r="C31" s="472" t="s">
        <v>107</v>
      </c>
      <c r="D31" s="81">
        <v>32.520000000000003</v>
      </c>
      <c r="E31" s="81">
        <v>32.32</v>
      </c>
      <c r="F31" s="89">
        <f>D31+E31</f>
        <v>64.84</v>
      </c>
      <c r="G31" s="116">
        <f>RANK(F31,$F$2:$F$44,1)</f>
        <v>16</v>
      </c>
    </row>
    <row r="32" spans="1:7" ht="18">
      <c r="A32" s="237">
        <v>65</v>
      </c>
      <c r="B32" s="444" t="s">
        <v>124</v>
      </c>
      <c r="C32" s="445" t="s">
        <v>107</v>
      </c>
      <c r="D32" s="147">
        <v>41.84</v>
      </c>
      <c r="E32" s="147">
        <v>47.44</v>
      </c>
      <c r="F32" s="89">
        <f>D32+E32</f>
        <v>89.28</v>
      </c>
      <c r="G32" s="116">
        <f>RANK(F32,$F$2:$F$44,1)</f>
        <v>30</v>
      </c>
    </row>
    <row r="33" spans="1:7" ht="18">
      <c r="A33" s="420">
        <v>70</v>
      </c>
      <c r="B33" s="463" t="s">
        <v>1</v>
      </c>
      <c r="C33" s="421" t="s">
        <v>88</v>
      </c>
      <c r="D33" s="128">
        <v>22.29</v>
      </c>
      <c r="E33" s="128">
        <v>23.2</v>
      </c>
      <c r="F33" s="89">
        <f>D33+E33</f>
        <v>45.489999999999995</v>
      </c>
      <c r="G33" s="116">
        <f>RANK(F33,$F$2:$F$44,1)</f>
        <v>1</v>
      </c>
    </row>
    <row r="34" spans="1:7">
      <c r="A34" s="153">
        <v>74</v>
      </c>
      <c r="B34" s="412" t="s">
        <v>0</v>
      </c>
      <c r="C34" s="177" t="s">
        <v>88</v>
      </c>
      <c r="D34" s="81">
        <v>27.57</v>
      </c>
      <c r="E34" s="81">
        <v>26.86</v>
      </c>
      <c r="F34" s="89">
        <f>D34+E34</f>
        <v>54.43</v>
      </c>
      <c r="G34" s="116">
        <f>RANK(F34,$F$2:$F$44,1)</f>
        <v>6</v>
      </c>
    </row>
    <row r="35" spans="1:7">
      <c r="A35" s="174">
        <v>76</v>
      </c>
      <c r="B35" s="412" t="s">
        <v>128</v>
      </c>
      <c r="C35" s="412" t="s">
        <v>88</v>
      </c>
      <c r="D35" s="81">
        <v>33.630000000000003</v>
      </c>
      <c r="E35" s="81">
        <v>35.119999999999997</v>
      </c>
      <c r="F35" s="89">
        <f>D35+E35</f>
        <v>68.75</v>
      </c>
      <c r="G35" s="116">
        <f>RANK(F35,$F$2:$F$44,1)</f>
        <v>21</v>
      </c>
    </row>
    <row r="36" spans="1:7">
      <c r="A36" s="191">
        <v>103</v>
      </c>
      <c r="B36" s="412" t="s">
        <v>139</v>
      </c>
      <c r="C36" s="177" t="s">
        <v>88</v>
      </c>
      <c r="D36" s="81">
        <v>37.29</v>
      </c>
      <c r="E36" s="81">
        <v>37.75</v>
      </c>
      <c r="F36" s="89">
        <f>D36+E36</f>
        <v>75.039999999999992</v>
      </c>
      <c r="G36" s="116">
        <f>RANK(F36,$F$2:$F$44,1)</f>
        <v>27</v>
      </c>
    </row>
    <row r="37" spans="1:7">
      <c r="A37" s="174">
        <v>75</v>
      </c>
      <c r="B37" s="412" t="s">
        <v>45</v>
      </c>
      <c r="C37" s="412" t="s">
        <v>88</v>
      </c>
      <c r="D37" s="81">
        <v>500</v>
      </c>
      <c r="E37" s="81">
        <v>500</v>
      </c>
      <c r="F37" s="89">
        <f>D37+E37</f>
        <v>1000</v>
      </c>
      <c r="G37" s="116">
        <f>RANK(F37,$F$2:$F$44,1)</f>
        <v>35</v>
      </c>
    </row>
    <row r="38" spans="1:7" ht="18">
      <c r="A38" s="238">
        <v>108</v>
      </c>
      <c r="B38" s="462" t="s">
        <v>18</v>
      </c>
      <c r="C38" s="471" t="s">
        <v>80</v>
      </c>
      <c r="D38" s="433">
        <v>29.48</v>
      </c>
      <c r="E38" s="433">
        <v>29.11</v>
      </c>
      <c r="F38" s="89">
        <f>D38+E38</f>
        <v>58.59</v>
      </c>
      <c r="G38" s="116">
        <f>RANK(F38,$F$2:$F$44,1)</f>
        <v>9</v>
      </c>
    </row>
    <row r="39" spans="1:7">
      <c r="A39" s="153">
        <v>95</v>
      </c>
      <c r="B39" s="470" t="s">
        <v>20</v>
      </c>
      <c r="C39" s="187" t="s">
        <v>80</v>
      </c>
      <c r="D39" s="81">
        <v>31.67</v>
      </c>
      <c r="E39" s="81">
        <v>31.58</v>
      </c>
      <c r="F39" s="89">
        <f>D39+E39</f>
        <v>63.25</v>
      </c>
      <c r="G39" s="116">
        <f>RANK(F39,$F$2:$F$44,1)</f>
        <v>15</v>
      </c>
    </row>
    <row r="40" spans="1:7">
      <c r="A40" s="174">
        <v>96</v>
      </c>
      <c r="B40" s="452" t="s">
        <v>136</v>
      </c>
      <c r="C40" s="430" t="s">
        <v>80</v>
      </c>
      <c r="D40" s="81">
        <v>500</v>
      </c>
      <c r="E40" s="81">
        <v>500</v>
      </c>
      <c r="F40" s="89">
        <f>D40+E40</f>
        <v>1000</v>
      </c>
      <c r="G40" s="116">
        <f>RANK(F40,$F$2:$F$44,1)</f>
        <v>35</v>
      </c>
    </row>
    <row r="41" spans="1:7">
      <c r="A41" s="174">
        <v>97</v>
      </c>
      <c r="B41" s="452" t="s">
        <v>137</v>
      </c>
      <c r="C41" s="430" t="s">
        <v>80</v>
      </c>
      <c r="D41" s="81">
        <v>500</v>
      </c>
      <c r="E41" s="81">
        <v>500</v>
      </c>
      <c r="F41" s="89">
        <f>D41+E41</f>
        <v>1000</v>
      </c>
      <c r="G41" s="116">
        <f>RANK(F41,$F$2:$F$44,1)</f>
        <v>35</v>
      </c>
    </row>
    <row r="42" spans="1:7">
      <c r="A42" s="174">
        <v>91</v>
      </c>
      <c r="B42" s="146" t="s">
        <v>92</v>
      </c>
      <c r="C42" s="264" t="s">
        <v>103</v>
      </c>
      <c r="D42" s="81">
        <v>33.43</v>
      </c>
      <c r="E42" s="81">
        <v>28.17</v>
      </c>
      <c r="F42" s="89">
        <f>D42+E42</f>
        <v>61.6</v>
      </c>
      <c r="G42" s="116">
        <f>RANK(F42,$F$2:$F$44,1)</f>
        <v>13</v>
      </c>
    </row>
    <row r="43" spans="1:7">
      <c r="A43" s="192">
        <v>105</v>
      </c>
      <c r="B43" s="146" t="s">
        <v>35</v>
      </c>
      <c r="C43" s="264" t="s">
        <v>103</v>
      </c>
      <c r="D43" s="149">
        <v>33.46</v>
      </c>
      <c r="E43" s="149">
        <v>32.340000000000003</v>
      </c>
      <c r="F43" s="89">
        <f>D43+E43</f>
        <v>65.800000000000011</v>
      </c>
      <c r="G43" s="116">
        <f>RANK(F43,$F$2:$F$44,1)</f>
        <v>19</v>
      </c>
    </row>
    <row r="44" spans="1:7">
      <c r="A44" s="153">
        <v>92</v>
      </c>
      <c r="B44" s="146" t="s">
        <v>134</v>
      </c>
      <c r="C44" s="264" t="s">
        <v>103</v>
      </c>
      <c r="D44" s="81">
        <v>500</v>
      </c>
      <c r="E44" s="81">
        <v>500</v>
      </c>
      <c r="F44" s="89">
        <f>D44+E44</f>
        <v>1000</v>
      </c>
      <c r="G44" s="116">
        <f>RANK(F44,$F$2:$F$44,1)</f>
        <v>35</v>
      </c>
    </row>
  </sheetData>
  <autoFilter ref="A1:N1" xr:uid="{00000000-0001-0000-07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xmlns:xlrd2="http://schemas.microsoft.com/office/spreadsheetml/2017/richdata2" ref="A2:N44">
      <sortCondition ref="C1"/>
    </sortState>
  </autoFilter>
  <sortState xmlns:xlrd2="http://schemas.microsoft.com/office/spreadsheetml/2017/richdata2" ref="A2:G44">
    <sortCondition ref="C2:C44"/>
  </sortState>
  <mergeCells count="1">
    <mergeCell ref="H1:N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H17"/>
  <sheetViews>
    <sheetView tabSelected="1" zoomScaleNormal="100" workbookViewId="0">
      <selection activeCell="J5" sqref="J5"/>
    </sheetView>
  </sheetViews>
  <sheetFormatPr defaultColWidth="9.109375" defaultRowHeight="14.4"/>
  <cols>
    <col min="1" max="1" width="8.109375" style="30" customWidth="1"/>
    <col min="2" max="2" width="66.33203125" style="30" customWidth="1"/>
    <col min="3" max="3" width="16" style="30" customWidth="1"/>
    <col min="4" max="4" width="15.6640625" style="30" customWidth="1"/>
    <col min="5" max="6" width="15.88671875" style="30" customWidth="1"/>
    <col min="7" max="7" width="15.6640625" style="30" customWidth="1"/>
    <col min="8" max="8" width="19" style="30" customWidth="1"/>
    <col min="9" max="16384" width="9.109375" style="30"/>
  </cols>
  <sheetData>
    <row r="1" spans="1:8" ht="25.5" customHeight="1" thickBot="1">
      <c r="A1" s="206" t="s">
        <v>143</v>
      </c>
      <c r="B1" s="206"/>
      <c r="C1" s="206"/>
      <c r="D1" s="206"/>
      <c r="E1" s="206"/>
      <c r="F1" s="206"/>
      <c r="G1" s="206"/>
      <c r="H1" s="207"/>
    </row>
    <row r="2" spans="1:8">
      <c r="A2" s="211" t="s">
        <v>57</v>
      </c>
      <c r="B2" s="213" t="s">
        <v>50</v>
      </c>
      <c r="C2" s="213" t="s">
        <v>58</v>
      </c>
      <c r="D2" s="213" t="s">
        <v>59</v>
      </c>
      <c r="E2" s="213" t="s">
        <v>60</v>
      </c>
      <c r="F2" s="213" t="s">
        <v>61</v>
      </c>
      <c r="G2" s="213" t="s">
        <v>95</v>
      </c>
      <c r="H2" s="215" t="s">
        <v>51</v>
      </c>
    </row>
    <row r="3" spans="1:8" ht="46.5" customHeight="1">
      <c r="A3" s="212"/>
      <c r="B3" s="214"/>
      <c r="C3" s="214"/>
      <c r="D3" s="214"/>
      <c r="E3" s="214"/>
      <c r="F3" s="214"/>
      <c r="G3" s="214"/>
      <c r="H3" s="216"/>
    </row>
    <row r="4" spans="1:8" s="125" customFormat="1" ht="21.75" customHeight="1">
      <c r="A4" s="119">
        <v>1</v>
      </c>
      <c r="B4" s="124" t="s">
        <v>30</v>
      </c>
      <c r="C4" s="400">
        <v>5</v>
      </c>
      <c r="D4" s="400">
        <v>11</v>
      </c>
      <c r="E4" s="117">
        <v>4</v>
      </c>
      <c r="F4" s="117">
        <v>29</v>
      </c>
      <c r="G4" s="117">
        <f>SUM(C4:F4)</f>
        <v>49</v>
      </c>
      <c r="H4" s="120">
        <f>RANK(G4,$G$4:$G$16,1)</f>
        <v>6</v>
      </c>
    </row>
    <row r="5" spans="1:8" ht="30.75" customHeight="1">
      <c r="A5" s="119">
        <v>2</v>
      </c>
      <c r="B5" s="124" t="s">
        <v>93</v>
      </c>
      <c r="C5" s="400">
        <v>8</v>
      </c>
      <c r="D5" s="400">
        <v>29</v>
      </c>
      <c r="E5" s="117">
        <v>1</v>
      </c>
      <c r="F5" s="117">
        <v>6</v>
      </c>
      <c r="G5" s="117">
        <f t="shared" ref="G5:G16" si="0">SUM(C5:F5)</f>
        <v>44</v>
      </c>
      <c r="H5" s="120">
        <f t="shared" ref="H5:H16" si="1">RANK(G5,$G$4:$G$16,1)</f>
        <v>5</v>
      </c>
    </row>
    <row r="6" spans="1:8" s="478" customFormat="1" ht="21.75" customHeight="1">
      <c r="A6" s="474">
        <v>3</v>
      </c>
      <c r="B6" s="475" t="s">
        <v>23</v>
      </c>
      <c r="C6" s="476">
        <v>10</v>
      </c>
      <c r="D6" s="476">
        <v>13</v>
      </c>
      <c r="E6" s="476">
        <v>2</v>
      </c>
      <c r="F6" s="476">
        <v>10</v>
      </c>
      <c r="G6" s="476">
        <f t="shared" si="0"/>
        <v>35</v>
      </c>
      <c r="H6" s="477">
        <f t="shared" si="1"/>
        <v>2</v>
      </c>
    </row>
    <row r="7" spans="1:8" ht="34.5" customHeight="1">
      <c r="A7" s="119">
        <v>4</v>
      </c>
      <c r="B7" s="118" t="s">
        <v>54</v>
      </c>
      <c r="C7" s="400">
        <v>12</v>
      </c>
      <c r="D7" s="400">
        <v>28</v>
      </c>
      <c r="E7" s="117">
        <v>25</v>
      </c>
      <c r="F7" s="117">
        <v>35</v>
      </c>
      <c r="G7" s="117">
        <f t="shared" si="0"/>
        <v>100</v>
      </c>
      <c r="H7" s="120">
        <f t="shared" si="1"/>
        <v>12</v>
      </c>
    </row>
    <row r="8" spans="1:8" s="481" customFormat="1" ht="21.75" customHeight="1">
      <c r="A8" s="479">
        <v>5</v>
      </c>
      <c r="B8" s="480" t="s">
        <v>38</v>
      </c>
      <c r="C8" s="476">
        <v>2</v>
      </c>
      <c r="D8" s="476">
        <v>6</v>
      </c>
      <c r="E8" s="476">
        <v>8</v>
      </c>
      <c r="F8" s="476">
        <v>11</v>
      </c>
      <c r="G8" s="476">
        <f t="shared" si="0"/>
        <v>27</v>
      </c>
      <c r="H8" s="477">
        <f t="shared" si="1"/>
        <v>1</v>
      </c>
    </row>
    <row r="9" spans="1:8" s="478" customFormat="1" ht="34.5" customHeight="1">
      <c r="A9" s="474">
        <v>6</v>
      </c>
      <c r="B9" s="475" t="s">
        <v>94</v>
      </c>
      <c r="C9" s="476">
        <v>4</v>
      </c>
      <c r="D9" s="476">
        <v>14</v>
      </c>
      <c r="E9" s="476">
        <v>9</v>
      </c>
      <c r="F9" s="476">
        <v>15</v>
      </c>
      <c r="G9" s="476">
        <f t="shared" si="0"/>
        <v>42</v>
      </c>
      <c r="H9" s="477">
        <f t="shared" si="1"/>
        <v>3</v>
      </c>
    </row>
    <row r="10" spans="1:8" ht="35.25" customHeight="1">
      <c r="A10" s="119">
        <v>7</v>
      </c>
      <c r="B10" s="124" t="s">
        <v>62</v>
      </c>
      <c r="C10" s="400">
        <v>30</v>
      </c>
      <c r="D10" s="400">
        <v>43</v>
      </c>
      <c r="E10" s="117">
        <v>20</v>
      </c>
      <c r="F10" s="117">
        <v>35</v>
      </c>
      <c r="G10" s="117">
        <f t="shared" si="0"/>
        <v>128</v>
      </c>
      <c r="H10" s="120">
        <f t="shared" si="1"/>
        <v>13</v>
      </c>
    </row>
    <row r="11" spans="1:8" ht="21.75" customHeight="1">
      <c r="A11" s="119">
        <v>8</v>
      </c>
      <c r="B11" s="124" t="s">
        <v>25</v>
      </c>
      <c r="C11" s="400">
        <v>3</v>
      </c>
      <c r="D11" s="400">
        <v>33</v>
      </c>
      <c r="E11" s="117">
        <v>3</v>
      </c>
      <c r="F11" s="117">
        <v>14</v>
      </c>
      <c r="G11" s="117">
        <f t="shared" si="0"/>
        <v>53</v>
      </c>
      <c r="H11" s="120">
        <f t="shared" si="1"/>
        <v>7</v>
      </c>
    </row>
    <row r="12" spans="1:8" ht="21.75" customHeight="1">
      <c r="A12" s="119">
        <v>9</v>
      </c>
      <c r="B12" s="124" t="s">
        <v>63</v>
      </c>
      <c r="C12" s="400">
        <v>19</v>
      </c>
      <c r="D12" s="400">
        <v>22</v>
      </c>
      <c r="E12" s="117">
        <v>18</v>
      </c>
      <c r="F12" s="117">
        <v>24</v>
      </c>
      <c r="G12" s="117">
        <f t="shared" si="0"/>
        <v>83</v>
      </c>
      <c r="H12" s="120">
        <f t="shared" si="1"/>
        <v>9</v>
      </c>
    </row>
    <row r="13" spans="1:8" ht="21.75" customHeight="1">
      <c r="A13" s="119">
        <v>10</v>
      </c>
      <c r="B13" s="124" t="s">
        <v>144</v>
      </c>
      <c r="C13" s="400">
        <v>20</v>
      </c>
      <c r="D13" s="400">
        <v>38</v>
      </c>
      <c r="E13" s="117">
        <v>13</v>
      </c>
      <c r="F13" s="117">
        <v>19</v>
      </c>
      <c r="G13" s="117">
        <f t="shared" si="0"/>
        <v>90</v>
      </c>
      <c r="H13" s="120">
        <f t="shared" si="1"/>
        <v>11</v>
      </c>
    </row>
    <row r="14" spans="1:8" ht="21.75" customHeight="1">
      <c r="A14" s="119">
        <v>11</v>
      </c>
      <c r="B14" s="124" t="s">
        <v>29</v>
      </c>
      <c r="C14" s="400">
        <v>21</v>
      </c>
      <c r="D14" s="400">
        <v>35</v>
      </c>
      <c r="E14" s="117">
        <v>5</v>
      </c>
      <c r="F14" s="117">
        <v>7</v>
      </c>
      <c r="G14" s="117">
        <f t="shared" si="0"/>
        <v>68</v>
      </c>
      <c r="H14" s="120">
        <f t="shared" si="1"/>
        <v>8</v>
      </c>
    </row>
    <row r="15" spans="1:8" ht="33" customHeight="1">
      <c r="A15" s="119">
        <v>12</v>
      </c>
      <c r="B15" s="124" t="s">
        <v>145</v>
      </c>
      <c r="C15" s="400">
        <v>1</v>
      </c>
      <c r="D15" s="400">
        <v>7</v>
      </c>
      <c r="E15" s="117">
        <v>12</v>
      </c>
      <c r="F15" s="117">
        <v>23</v>
      </c>
      <c r="G15" s="117">
        <f t="shared" si="0"/>
        <v>43</v>
      </c>
      <c r="H15" s="120">
        <f t="shared" si="1"/>
        <v>4</v>
      </c>
    </row>
    <row r="16" spans="1:8" ht="34.5" customHeight="1">
      <c r="A16" s="119">
        <v>13</v>
      </c>
      <c r="B16" s="118" t="s">
        <v>146</v>
      </c>
      <c r="C16" s="400">
        <v>16</v>
      </c>
      <c r="D16" s="400">
        <v>26</v>
      </c>
      <c r="E16" s="117">
        <v>16</v>
      </c>
      <c r="F16" s="117">
        <v>30</v>
      </c>
      <c r="G16" s="117">
        <f t="shared" si="0"/>
        <v>88</v>
      </c>
      <c r="H16" s="120">
        <f t="shared" si="1"/>
        <v>10</v>
      </c>
    </row>
    <row r="17" spans="3:8">
      <c r="C17" s="208" t="s">
        <v>78</v>
      </c>
      <c r="D17" s="209"/>
      <c r="E17" s="209"/>
      <c r="F17" s="209"/>
      <c r="G17" s="209"/>
      <c r="H17" s="210"/>
    </row>
  </sheetData>
  <autoFilter ref="A2:H16" xr:uid="{00000000-0009-0000-0000-000008000000}"/>
  <mergeCells count="10">
    <mergeCell ref="A1:H1"/>
    <mergeCell ref="C17:H17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Горные ЛЫЖИ</vt:lpstr>
      <vt:lpstr>ГЛ (места)</vt:lpstr>
      <vt:lpstr>ГЛ Личка</vt:lpstr>
      <vt:lpstr>ГЛ Личка (пр-во)</vt:lpstr>
      <vt:lpstr>Сноуборд</vt:lpstr>
      <vt:lpstr>СБ (места)</vt:lpstr>
      <vt:lpstr>СноуБ Личка</vt:lpstr>
      <vt:lpstr>СноуБ Личка (пр-во)</vt:lpstr>
      <vt:lpstr>ОБЩЕКОМ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2026-02-21T08:49:13Z</dcterms:modified>
</cp:coreProperties>
</file>